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5600" windowHeight="11160" tabRatio="1000" firstSheet="2" activeTab="2"/>
  </bookViews>
  <sheets>
    <sheet name="Sheet1" sheetId="1" state="hidden" r:id="rId1"/>
    <sheet name="Sheet2" sheetId="2" state="hidden" r:id="rId2"/>
    <sheet name="Revised Fee-201(Final)" sheetId="3" r:id="rId3"/>
    <sheet name="Revised Fee-203(UG)Final" sheetId="4" r:id="rId4"/>
    <sheet name="Revised Fee-203(PG)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<sst xmlns="http://schemas.openxmlformats.org/spreadsheetml/2006/main" count="337" uniqueCount="146">
  <si>
    <t>Bank Charges</t>
  </si>
  <si>
    <t>Water Charges</t>
  </si>
  <si>
    <t>2013-14</t>
  </si>
  <si>
    <t>R2</t>
  </si>
  <si>
    <t>R3</t>
  </si>
  <si>
    <t>R4</t>
  </si>
  <si>
    <t>R5</t>
  </si>
  <si>
    <t>R7</t>
  </si>
  <si>
    <t>P4</t>
  </si>
  <si>
    <t>P5</t>
  </si>
  <si>
    <t>P6</t>
  </si>
  <si>
    <t>P7</t>
  </si>
  <si>
    <t>P9</t>
  </si>
  <si>
    <t>Cleaning Charges</t>
  </si>
  <si>
    <t>Cultural Activity Exp.</t>
  </si>
  <si>
    <t>Drawing Expenses</t>
  </si>
  <si>
    <t>Electricity Expenses</t>
  </si>
  <si>
    <t>Examination Expenses</t>
  </si>
  <si>
    <t>Garden Expenses</t>
  </si>
  <si>
    <t>Garden Expenses (Grant)</t>
  </si>
  <si>
    <t>Medical Expenses</t>
  </si>
  <si>
    <t>Meeting Expenses</t>
  </si>
  <si>
    <t>Misc. Expenses</t>
  </si>
  <si>
    <t>News Paper, Magazines &amp; Periodicals</t>
  </si>
  <si>
    <t>Office Expenses</t>
  </si>
  <si>
    <t>Picnic &amp; Excursion Exp.</t>
  </si>
  <si>
    <t>Postage Expenses</t>
  </si>
  <si>
    <t>Printing &amp; Stationery</t>
  </si>
  <si>
    <t>Prizes Expenses</t>
  </si>
  <si>
    <t>Refreshment Expenses</t>
  </si>
  <si>
    <t>Repairs &amp; Maintainance</t>
  </si>
  <si>
    <t>Science Lab. Expenses</t>
  </si>
  <si>
    <t>Scout Guide Expenses</t>
  </si>
  <si>
    <t>Sports Expenses</t>
  </si>
  <si>
    <t>S. S. C. Exam. Expenses</t>
  </si>
  <si>
    <t>Staff Welfare</t>
  </si>
  <si>
    <t>Telephone Expenses</t>
  </si>
  <si>
    <t>Travelling &amp; Conveyance</t>
  </si>
  <si>
    <t>Typing &amp; Xerox</t>
  </si>
  <si>
    <t>Uniform Expenses</t>
  </si>
  <si>
    <t>Utsav &amp; Function</t>
  </si>
  <si>
    <t>Educational Expenses</t>
  </si>
  <si>
    <t>Platinum Jubilee Exp.</t>
  </si>
  <si>
    <t>LIC Group Gratuity</t>
  </si>
  <si>
    <t>2014-15</t>
  </si>
  <si>
    <t>2010-11</t>
  </si>
  <si>
    <t>2011-12</t>
  </si>
  <si>
    <t>2012-13</t>
  </si>
  <si>
    <t>P3</t>
  </si>
  <si>
    <t>Diary Printing</t>
  </si>
  <si>
    <t>Average</t>
  </si>
  <si>
    <t>Schedule</t>
  </si>
  <si>
    <t>Description</t>
  </si>
  <si>
    <t>Grand Total</t>
  </si>
  <si>
    <t>Count of 2010-11</t>
  </si>
  <si>
    <t>Data</t>
  </si>
  <si>
    <t>Count of 2011-12</t>
  </si>
  <si>
    <t>Count of 2012-13</t>
  </si>
  <si>
    <t>Count of Average</t>
  </si>
  <si>
    <t>Count of 2013-14</t>
  </si>
  <si>
    <t>Count of Dec-14</t>
  </si>
  <si>
    <t>Count of 2014-15</t>
  </si>
  <si>
    <t>Total</t>
  </si>
  <si>
    <t>Particulars</t>
  </si>
  <si>
    <t>Sr. No.</t>
  </si>
  <si>
    <t>Registration Fee</t>
  </si>
  <si>
    <t>Physical Education Scheme</t>
  </si>
  <si>
    <t>N.S.S.Fee</t>
  </si>
  <si>
    <t>C.H.M.E.Society's</t>
  </si>
  <si>
    <t>BHONSALA MILITARY COLLEGE, NASHIK - 5.</t>
  </si>
  <si>
    <t>Admission Fee</t>
  </si>
  <si>
    <t>Cont. for Ashwamedh</t>
  </si>
  <si>
    <t>Computerisation  Fee</t>
  </si>
  <si>
    <t>Development Fund</t>
  </si>
  <si>
    <t>Disaster Management</t>
  </si>
  <si>
    <t xml:space="preserve">Eligibility Fee                                  </t>
  </si>
  <si>
    <t>Gymkhana Fee</t>
  </si>
  <si>
    <t xml:space="preserve">Identity Card </t>
  </si>
  <si>
    <t>Laboratory Brekage</t>
  </si>
  <si>
    <t>Laboratory Fee</t>
  </si>
  <si>
    <t>Library Fee</t>
  </si>
  <si>
    <t>Magazine Fee</t>
  </si>
  <si>
    <t xml:space="preserve">Medical Examination                       </t>
  </si>
  <si>
    <t>Online Processing Fee</t>
  </si>
  <si>
    <t>Other Fee Receipt</t>
  </si>
  <si>
    <t>Tutorial / Seminar /Workshop Fee</t>
  </si>
  <si>
    <t>Sport Activity Fee</t>
  </si>
  <si>
    <t xml:space="preserve">Student Activities                           </t>
  </si>
  <si>
    <t>Student Aid Fund</t>
  </si>
  <si>
    <t>Student Insurance</t>
  </si>
  <si>
    <t>Stu. Welfare Fund</t>
  </si>
  <si>
    <t>Term Fee</t>
  </si>
  <si>
    <t>Tuition Fee</t>
  </si>
  <si>
    <t>Veri. Record Fee</t>
  </si>
  <si>
    <t>SENIOR COLLEGE UNIT 201</t>
  </si>
  <si>
    <t xml:space="preserve">F.Y.B.A   </t>
  </si>
  <si>
    <t xml:space="preserve">S.Y.B.A    </t>
  </si>
  <si>
    <t xml:space="preserve">T.Y.B.A  </t>
  </si>
  <si>
    <t xml:space="preserve">F.Y. B.Com  </t>
  </si>
  <si>
    <t xml:space="preserve">S.Y.B.Com   </t>
  </si>
  <si>
    <t xml:space="preserve">T.Y.B.Com  </t>
  </si>
  <si>
    <t xml:space="preserve">F.Y.B. Sci   </t>
  </si>
  <si>
    <t xml:space="preserve">S.Y.B. Sci     </t>
  </si>
  <si>
    <t xml:space="preserve">T.Y.B. Sci   </t>
  </si>
  <si>
    <t>Library Deposit</t>
  </si>
  <si>
    <t>Laboratory Deposit</t>
  </si>
  <si>
    <t>FEES FOR PAYING STUDENTS</t>
  </si>
  <si>
    <t>Sr. No</t>
  </si>
  <si>
    <t>BCOM</t>
  </si>
  <si>
    <t xml:space="preserve">FYB.A. </t>
  </si>
  <si>
    <t xml:space="preserve">S.Y.B.A. </t>
  </si>
  <si>
    <t xml:space="preserve">T.Y.B.A. </t>
  </si>
  <si>
    <t>FYBCOM</t>
  </si>
  <si>
    <t>SYBCOM</t>
  </si>
  <si>
    <t>TYBCOM</t>
  </si>
  <si>
    <t xml:space="preserve">F.Y.BCS  </t>
  </si>
  <si>
    <t xml:space="preserve">S.Y.BCS  </t>
  </si>
  <si>
    <t xml:space="preserve">T.Y.BCS  </t>
  </si>
  <si>
    <t xml:space="preserve">F.Y.BBA </t>
  </si>
  <si>
    <t>S.Y.BBA</t>
  </si>
  <si>
    <t>T.Y.BBA</t>
  </si>
  <si>
    <t>Contribution for Ashwamedh</t>
  </si>
  <si>
    <t>Gen. Maint. Of Lab.</t>
  </si>
  <si>
    <t>Skill Base Course Fee</t>
  </si>
  <si>
    <t>N.S.S. Fee</t>
  </si>
  <si>
    <t>FEES FOR PAYING  STUDENTS</t>
  </si>
  <si>
    <t>Sr.No.</t>
  </si>
  <si>
    <t xml:space="preserve">F.Y. </t>
  </si>
  <si>
    <t xml:space="preserve">S.Y. </t>
  </si>
  <si>
    <t xml:space="preserve">Tutorial / Seminar /Workshop </t>
  </si>
  <si>
    <t>Other Fee</t>
  </si>
  <si>
    <t>College Facility Fee</t>
  </si>
  <si>
    <t>REF. UNIVERSITY ORDER NO.PGS/676 DATED 28.02.2020</t>
  </si>
  <si>
    <t>FEE CHART FOR THE YEAR 2022-23</t>
  </si>
  <si>
    <t>REVISED FEE RECEIPTS FOR THE YEAR 2022-2023 (Un-Aided Course) U.G.</t>
  </si>
  <si>
    <t xml:space="preserve">  FEE RECEIPT FOR THE YEAR 2022-2023 (Un-Aided Course) P.G.</t>
  </si>
  <si>
    <t>M.Sc Comp.Sci.                                                          (Professional Course)</t>
  </si>
  <si>
    <t>MCJ          (Professional Course)</t>
  </si>
  <si>
    <t xml:space="preserve">MSC (Def.)                    </t>
  </si>
  <si>
    <t xml:space="preserve">MA (Def.)                                   </t>
  </si>
  <si>
    <t xml:space="preserve">M.A. (Psy)                   </t>
  </si>
  <si>
    <t xml:space="preserve">M.Com                             </t>
  </si>
  <si>
    <t>B.Sc Comp.Sci. (Professional Course)</t>
  </si>
  <si>
    <t>B.B.A.                             (Professional Course)</t>
  </si>
  <si>
    <t>PAYING TOTAL FEES</t>
  </si>
  <si>
    <t>SCHOLARSHIP &amp; FREESHIP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</si>
</sst>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#,##0.000"/>
    <numFmt numFmtId="175" formatCode="[$-409]d\-mmm\-yy;@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1"/>
      <name val="Bookman Old Style"/>
      <family val="1"/>
    </font>
    <font>
      <sz val="11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10"/>
      <name val="Bookman Old Style"/>
      <family val="1"/>
    </font>
    <font>
      <sz val="11"/>
      <color indexed="30"/>
      <name val="Arial Narrow"/>
      <family val="2"/>
    </font>
    <font>
      <sz val="11"/>
      <color indexed="30"/>
      <name val="Bookman Old Style"/>
      <family val="1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color indexed="40"/>
      <name val="Arial Narrow"/>
      <family val="2"/>
    </font>
    <font>
      <sz val="12"/>
      <color indexed="40"/>
      <name val="Arial Narrow"/>
      <family val="2"/>
    </font>
    <font>
      <sz val="11"/>
      <color indexed="4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sz val="11"/>
      <color rgb="FFFF0000"/>
      <name val="Bookman Old Style"/>
      <family val="1"/>
    </font>
    <font>
      <sz val="11"/>
      <color rgb="FF0070C0"/>
      <name val="Arial Narrow"/>
      <family val="2"/>
    </font>
    <font>
      <sz val="11"/>
      <color rgb="FF0070C0"/>
      <name val="Bookman Old Style"/>
      <family val="1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rgb="FF00B0F0"/>
      <name val="Arial Narrow"/>
      <family val="2"/>
    </font>
    <font>
      <sz val="12"/>
      <color rgb="FF00B0F0"/>
      <name val="Arial Narrow"/>
      <family val="2"/>
    </font>
    <font>
      <sz val="11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7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1" fontId="4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" fontId="65" fillId="33" borderId="21" xfId="0" applyNumberFormat="1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4" fillId="33" borderId="21" xfId="0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10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66" fillId="33" borderId="21" xfId="0" applyNumberFormat="1" applyFont="1" applyFill="1" applyBorder="1" applyAlignment="1">
      <alignment horizontal="center" vertical="center"/>
    </xf>
    <xf numFmtId="1" fontId="66" fillId="33" borderId="22" xfId="0" applyNumberFormat="1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/>
    </xf>
    <xf numFmtId="1" fontId="15" fillId="33" borderId="21" xfId="0" applyNumberFormat="1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/>
    </xf>
    <xf numFmtId="1" fontId="0" fillId="0" borderId="0" xfId="0" applyNumberFormat="1" applyAlignment="1">
      <alignment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1" fontId="65" fillId="33" borderId="22" xfId="0" applyNumberFormat="1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wrapText="1"/>
    </xf>
    <xf numFmtId="0" fontId="65" fillId="33" borderId="21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22" xfId="0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9" fillId="33" borderId="21" xfId="0" applyFont="1" applyFill="1" applyBorder="1" applyAlignment="1">
      <alignment/>
    </xf>
    <xf numFmtId="1" fontId="7" fillId="33" borderId="21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33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/>
    </xf>
    <xf numFmtId="1" fontId="69" fillId="33" borderId="22" xfId="0" applyNumberFormat="1" applyFont="1" applyFill="1" applyBorder="1" applyAlignment="1">
      <alignment horizontal="center"/>
    </xf>
    <xf numFmtId="1" fontId="69" fillId="33" borderId="21" xfId="0" applyNumberFormat="1" applyFont="1" applyFill="1" applyBorder="1" applyAlignment="1">
      <alignment horizontal="center"/>
    </xf>
    <xf numFmtId="0" fontId="68" fillId="33" borderId="21" xfId="0" applyFont="1" applyFill="1" applyBorder="1" applyAlignment="1">
      <alignment wrapText="1"/>
    </xf>
    <xf numFmtId="0" fontId="7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" fontId="69" fillId="33" borderId="21" xfId="0" applyNumberFormat="1" applyFont="1" applyFill="1" applyBorder="1" applyAlignment="1">
      <alignment horizontal="center" vertical="center"/>
    </xf>
    <xf numFmtId="1" fontId="70" fillId="33" borderId="21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/>
    </xf>
    <xf numFmtId="0" fontId="10" fillId="33" borderId="21" xfId="0" applyFont="1" applyFill="1" applyBorder="1" applyAlignment="1">
      <alignment horizontal="right"/>
    </xf>
    <xf numFmtId="1" fontId="10" fillId="33" borderId="21" xfId="0" applyNumberFormat="1" applyFont="1" applyFill="1" applyBorder="1" applyAlignment="1">
      <alignment horizontal="center" vertical="center"/>
    </xf>
    <xf numFmtId="1" fontId="9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65" fillId="0" borderId="21" xfId="0" applyNumberFormat="1" applyFont="1" applyFill="1" applyBorder="1" applyAlignment="1">
      <alignment horizontal="center" vertical="center"/>
    </xf>
    <xf numFmtId="1" fontId="65" fillId="0" borderId="21" xfId="0" applyNumberFormat="1" applyFont="1" applyFill="1" applyBorder="1" applyAlignment="1">
      <alignment horizontal="center"/>
    </xf>
    <xf numFmtId="0" fontId="65" fillId="0" borderId="0" xfId="0" applyFont="1" applyFill="1" applyAlignment="1">
      <alignment/>
    </xf>
    <xf numFmtId="1" fontId="71" fillId="0" borderId="22" xfId="0" applyNumberFormat="1" applyFont="1" applyFill="1" applyBorder="1" applyAlignment="1">
      <alignment horizontal="center"/>
    </xf>
    <xf numFmtId="0" fontId="71" fillId="0" borderId="21" xfId="0" applyFont="1" applyFill="1" applyBorder="1" applyAlignment="1">
      <alignment wrapText="1"/>
    </xf>
    <xf numFmtId="1" fontId="71" fillId="0" borderId="21" xfId="0" applyNumberFormat="1" applyFont="1" applyFill="1" applyBorder="1" applyAlignment="1">
      <alignment horizontal="center"/>
    </xf>
    <xf numFmtId="1" fontId="72" fillId="33" borderId="22" xfId="0" applyNumberFormat="1" applyFont="1" applyFill="1" applyBorder="1" applyAlignment="1">
      <alignment horizontal="center"/>
    </xf>
    <xf numFmtId="1" fontId="72" fillId="33" borderId="21" xfId="0" applyNumberFormat="1" applyFont="1" applyFill="1" applyBorder="1" applyAlignment="1">
      <alignment horizontal="center"/>
    </xf>
    <xf numFmtId="1" fontId="72" fillId="33" borderId="22" xfId="0" applyNumberFormat="1" applyFont="1" applyFill="1" applyBorder="1" applyAlignment="1">
      <alignment horizontal="center" vertical="center"/>
    </xf>
    <xf numFmtId="1" fontId="73" fillId="0" borderId="22" xfId="0" applyNumberFormat="1" applyFont="1" applyFill="1" applyBorder="1" applyAlignment="1">
      <alignment horizontal="center"/>
    </xf>
    <xf numFmtId="1" fontId="73" fillId="0" borderId="21" xfId="0" applyNumberFormat="1" applyFont="1" applyFill="1" applyBorder="1" applyAlignment="1">
      <alignment horizontal="center"/>
    </xf>
    <xf numFmtId="1" fontId="73" fillId="0" borderId="22" xfId="0" applyNumberFormat="1" applyFont="1" applyFill="1" applyBorder="1" applyAlignment="1">
      <alignment horizontal="center" vertical="center"/>
    </xf>
    <xf numFmtId="1" fontId="74" fillId="0" borderId="21" xfId="0" applyNumberFormat="1" applyFont="1" applyFill="1" applyBorder="1" applyAlignment="1">
      <alignment horizontal="center"/>
    </xf>
    <xf numFmtId="1" fontId="74" fillId="0" borderId="21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/>
    </xf>
    <xf numFmtId="1" fontId="75" fillId="33" borderId="22" xfId="0" applyNumberFormat="1" applyFont="1" applyFill="1" applyBorder="1" applyAlignment="1">
      <alignment horizontal="center" vertical="center"/>
    </xf>
    <xf numFmtId="1" fontId="74" fillId="33" borderId="22" xfId="0" applyNumberFormat="1" applyFont="1" applyFill="1" applyBorder="1" applyAlignment="1">
      <alignment horizontal="center" vertical="center"/>
    </xf>
    <xf numFmtId="1" fontId="74" fillId="33" borderId="21" xfId="0" applyNumberFormat="1" applyFont="1" applyFill="1" applyBorder="1" applyAlignment="1">
      <alignment horizontal="center" vertical="center"/>
    </xf>
    <xf numFmtId="0" fontId="74" fillId="33" borderId="22" xfId="0" applyFont="1" applyFill="1" applyBorder="1" applyAlignment="1">
      <alignment horizontal="center"/>
    </xf>
    <xf numFmtId="1" fontId="75" fillId="33" borderId="21" xfId="0" applyNumberFormat="1" applyFont="1" applyFill="1" applyBorder="1" applyAlignment="1">
      <alignment horizontal="center" vertical="center"/>
    </xf>
    <xf numFmtId="1" fontId="76" fillId="33" borderId="21" xfId="0" applyNumberFormat="1" applyFont="1" applyFill="1" applyBorder="1" applyAlignment="1">
      <alignment horizontal="center" vertical="center"/>
    </xf>
    <xf numFmtId="1" fontId="76" fillId="33" borderId="22" xfId="0" applyNumberFormat="1" applyFont="1" applyFill="1" applyBorder="1" applyAlignment="1">
      <alignment horizontal="center" vertical="center"/>
    </xf>
    <xf numFmtId="1" fontId="77" fillId="33" borderId="21" xfId="0" applyNumberFormat="1" applyFont="1" applyFill="1" applyBorder="1" applyAlignment="1">
      <alignment horizontal="center" vertical="center"/>
    </xf>
    <xf numFmtId="1" fontId="77" fillId="33" borderId="22" xfId="0" applyNumberFormat="1" applyFont="1" applyFill="1" applyBorder="1" applyAlignment="1">
      <alignment horizontal="center" vertical="center"/>
    </xf>
    <xf numFmtId="0" fontId="76" fillId="33" borderId="22" xfId="0" applyFont="1" applyFill="1" applyBorder="1" applyAlignment="1">
      <alignment horizontal="center"/>
    </xf>
    <xf numFmtId="0" fontId="77" fillId="33" borderId="22" xfId="0" applyFont="1" applyFill="1" applyBorder="1" applyAlignment="1">
      <alignment horizontal="center"/>
    </xf>
    <xf numFmtId="0" fontId="75" fillId="33" borderId="22" xfId="0" applyFont="1" applyFill="1" applyBorder="1" applyAlignment="1">
      <alignment horizontal="center" wrapText="1"/>
    </xf>
    <xf numFmtId="0" fontId="78" fillId="33" borderId="21" xfId="0" applyFont="1" applyFill="1" applyBorder="1" applyAlignment="1">
      <alignment/>
    </xf>
    <xf numFmtId="0" fontId="78" fillId="33" borderId="0" xfId="0" applyFont="1" applyFill="1" applyAlignment="1">
      <alignment/>
    </xf>
    <xf numFmtId="1" fontId="15" fillId="33" borderId="21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7" name="TextBox 9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8" name="TextBox 9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99" name="TextBox 9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1" name="TextBox 10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2" name="TextBox 10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3" name="TextBox 10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4" name="TextBox 10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5" name="TextBox 10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6" name="TextBox 10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7" name="TextBox 10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8" name="TextBox 10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09" name="TextBox 10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7" name="TextBox 12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8" name="TextBox 12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29" name="TextBox 12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0" name="TextBox 13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1" name="TextBox 13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2" name="TextBox 13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4" name="TextBox 13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39" name="TextBox 13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0" name="TextBox 14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1" name="TextBox 14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2" name="TextBox 14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3" name="TextBox 14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4" name="TextBox 14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5" name="TextBox 14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6" name="TextBox 14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7" name="TextBox 14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8" name="TextBox 14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49" name="TextBox 14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0" name="TextBox 15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1" name="TextBox 15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2" name="TextBox 15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3" name="TextBox 15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4" name="TextBox 15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5" name="TextBox 15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6" name="TextBox 15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7" name="TextBox 15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8" name="TextBox 15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59" name="TextBox 15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0" name="TextBox 16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1" name="TextBox 16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2" name="TextBox 16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3" name="TextBox 16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4" name="TextBox 16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5" name="TextBox 16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6" name="TextBox 16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7" name="TextBox 16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8" name="TextBox 16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69" name="TextBox 16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0" name="TextBox 17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1" name="TextBox 17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2" name="TextBox 17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3" name="TextBox 17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4" name="TextBox 17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5" name="TextBox 17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6" name="TextBox 17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7" name="TextBox 17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8" name="TextBox 17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79" name="TextBox 17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0" name="TextBox 18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1" name="TextBox 18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2" name="TextBox 18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3" name="TextBox 18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4" name="TextBox 18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5" name="TextBox 18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6" name="TextBox 18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7" name="TextBox 18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8" name="TextBox 18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89" name="TextBox 18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0" name="TextBox 19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1" name="TextBox 19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2" name="TextBox 19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3" name="TextBox 19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4" name="TextBox 19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5" name="TextBox 19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6" name="TextBox 19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7" name="TextBox 19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8" name="TextBox 19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199" name="TextBox 19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0" name="TextBox 20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1" name="TextBox 20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2" name="TextBox 20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3" name="TextBox 20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4" name="TextBox 20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5" name="TextBox 20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6" name="TextBox 20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7" name="TextBox 20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8" name="TextBox 20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09" name="TextBox 20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0" name="TextBox 21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1" name="TextBox 21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2" name="TextBox 21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3" name="TextBox 21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4" name="TextBox 21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5" name="TextBox 21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6" name="TextBox 21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7" name="TextBox 21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8" name="TextBox 21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19" name="TextBox 21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0" name="TextBox 22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1" name="TextBox 22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2" name="TextBox 22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3" name="TextBox 22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4" name="TextBox 22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5" name="TextBox 22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6" name="TextBox 22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7" name="TextBox 22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8" name="TextBox 22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29" name="TextBox 22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0" name="TextBox 23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1" name="TextBox 23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2" name="TextBox 23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3" name="TextBox 23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4" name="TextBox 23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5" name="TextBox 23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6" name="TextBox 23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7" name="TextBox 23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8" name="TextBox 23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39" name="TextBox 23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0" name="TextBox 24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1" name="TextBox 24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2" name="TextBox 24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3" name="TextBox 24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4" name="TextBox 24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5" name="TextBox 24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6" name="TextBox 24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7" name="TextBox 24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8" name="TextBox 24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49" name="TextBox 24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0" name="TextBox 25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1" name="TextBox 25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2" name="TextBox 25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3" name="TextBox 25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4" name="TextBox 25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5" name="TextBox 25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6" name="TextBox 25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7" name="TextBox 25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8" name="TextBox 25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59" name="TextBox 25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0" name="TextBox 26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1" name="TextBox 26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2" name="TextBox 26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3" name="TextBox 26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4" name="TextBox 26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5" name="TextBox 26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6" name="TextBox 26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7" name="TextBox 26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8" name="TextBox 26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69" name="TextBox 26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0" name="TextBox 27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1" name="TextBox 27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2" name="TextBox 27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3" name="TextBox 273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4" name="TextBox 274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5" name="TextBox 275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6" name="TextBox 276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7" name="TextBox 277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8" name="TextBox 278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79" name="TextBox 279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80" name="TextBox 280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81" name="TextBox 281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0975" cy="266700"/>
    <xdr:sp fLocksText="0">
      <xdr:nvSpPr>
        <xdr:cNvPr id="282" name="TextBox 282"/>
        <xdr:cNvSpPr txBox="1">
          <a:spLocks noChangeArrowheads="1"/>
        </xdr:cNvSpPr>
      </xdr:nvSpPr>
      <xdr:spPr>
        <a:xfrm>
          <a:off x="0" y="262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30" sheet="Sheet1"/>
  </cacheSource>
  <cacheFields count="9">
    <cacheField name="Schedule">
      <sharedItems containsMixedTypes="0" count="11">
        <s v="R2"/>
        <s v="R3"/>
        <s v="R4"/>
        <s v="R5"/>
        <s v="R7"/>
        <s v="P3"/>
        <s v="P4"/>
        <s v="P5"/>
        <s v="P6"/>
        <s v="P7"/>
        <s v="P9"/>
      </sharedItems>
    </cacheField>
    <cacheField name="Description">
      <sharedItems containsMixedTypes="1" containsNumber="1" containsInteger="1" count="88">
        <s v="a. Corpus Fund"/>
        <s v="b. Building Fund"/>
        <s v="c. Prize Fund"/>
        <s v="d. Earmaked Funds"/>
        <s v="Salary Grants"/>
        <s v="Non Salary Grants"/>
        <s v="Samajik Vanikaran"/>
        <n v="0"/>
        <s v="A. V. Fees"/>
        <s v="Admission Fees"/>
        <s v="Craft Fees"/>
        <s v="Examination Fees"/>
        <s v="Extra - Curr. Act. Fee"/>
        <s v="Laboratory Fee"/>
        <s v="Library Fee"/>
        <s v="Registration Fees"/>
        <s v="Sale of Diary"/>
        <s v="Scout and  Guide Fee"/>
        <s v="Sports Fee"/>
        <s v="Term fee"/>
        <s v="Tuition Fee"/>
        <s v="a. On Bank A/c. "/>
        <s v="b. On Fixed Deposits"/>
        <s v="c. On Recurring Dep."/>
        <s v="d. Accrud Intrest"/>
        <s v="a. Sale of waste papers"/>
        <s v="b. Sale of Forms"/>
        <s v="c. Sale of Diary"/>
        <s v="d. L. C. Charges"/>
        <s v="e. Fine "/>
        <s v="f.  Prizes Received"/>
        <s v="g. Misc. Receipt"/>
        <s v="h. Scout Guide "/>
        <s v="Rent of Building (to CHME. Society)"/>
        <s v="Rent of Playground (to CHME. Society)"/>
        <s v="Sal. of Teach. staff"/>
        <s v="Basic"/>
        <s v="DA/HRA and other Allowances"/>
        <s v="LIC Group Gratuity"/>
        <s v="Contribution to P F (employers)"/>
        <s v="Contribution to Gratuity (employers)"/>
        <s v="PF Admin"/>
        <s v="Total "/>
        <s v="Sal. Of Non.Teach Staff"/>
        <s v="Total"/>
        <s v="Honararium to Guest Faculty"/>
        <s v="1. On Furniture &amp; Fix."/>
        <s v="2. On Office Eqpts."/>
        <s v="3. On Comp. &amp; printers"/>
        <s v="4. On Bus"/>
        <s v="5. On Motor Cars"/>
        <s v="6. On Sci. Lab. Eqpts."/>
        <s v="7. On Live Stock"/>
        <s v="8. On other assets"/>
        <s v="9. Ground maintenance"/>
        <s v="Bank Charges"/>
        <s v="Cleaning Charges"/>
        <s v="Cultural Activity Exp."/>
        <s v="Diary Printing"/>
        <s v="Drawing Expenses"/>
        <s v="Educational Expenses"/>
        <s v="Electricity Expenses"/>
        <s v="Examination Expenses"/>
        <s v="Garden Expenses"/>
        <s v="Garden Expenses (Grant)"/>
        <s v="Medical Expenses"/>
        <s v="Meeting Expenses"/>
        <s v="Misc. Expenses"/>
        <s v="News Paper, Magazines &amp; Periodicals"/>
        <s v="Office Expenses"/>
        <s v="Picnic &amp; Excursion Exp."/>
        <s v="Postage Expenses"/>
        <s v="Printing &amp; Stationery"/>
        <s v="Prizes Expenses"/>
        <s v="Refreshment Expenses"/>
        <s v="Repairs &amp; Maintainance"/>
        <s v="Science Lab. Expenses"/>
        <s v="Scout Guide Expenses"/>
        <s v="Sports Expenses"/>
        <s v="S. S. C. Exam. Expenses"/>
        <s v="Staff Welfare"/>
        <s v="Telephone Expenses"/>
        <s v="Travelling &amp; Conveyance"/>
        <s v="Typing &amp; Xerox"/>
        <s v="Uniform Expenses"/>
        <s v="Utsav &amp; Function"/>
        <s v="Water Charges"/>
        <s v="Platinum Jubilee Exp."/>
      </sharedItems>
    </cacheField>
    <cacheField name="2010-11">
      <sharedItems containsMixedTypes="1" containsNumber="1" containsInteger="1"/>
    </cacheField>
    <cacheField name="2011-12">
      <sharedItems containsMixedTypes="1" containsNumber="1" containsInteger="1"/>
    </cacheField>
    <cacheField name="2012-13">
      <sharedItems containsMixedTypes="1" containsNumber="1" containsInteger="1"/>
    </cacheField>
    <cacheField name="Average">
      <sharedItems containsMixedTypes="1" containsNumber="1" containsInteger="1"/>
    </cacheField>
    <cacheField name="2013-14">
      <sharedItems containsMixedTypes="1" containsNumber="1" containsInteger="1"/>
    </cacheField>
    <cacheField name="Dec-14">
      <sharedItems containsMixedTypes="1" containsNumber="1" containsInteger="1"/>
    </cacheField>
    <cacheField name="2014-15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39" firstHeaderRow="1" firstDataRow="2" firstDataCol="1" rowPageCount="1" colPageCount="1"/>
  <pivotFields count="9">
    <pivotField axis="axisPage" compact="0" outline="0" subtotalTop="0" showAll="0">
      <items count="12">
        <item x="5"/>
        <item x="6"/>
        <item x="7"/>
        <item x="8"/>
        <item x="9"/>
        <item x="10"/>
        <item x="0"/>
        <item x="1"/>
        <item x="2"/>
        <item x="3"/>
        <item x="4"/>
        <item t="default"/>
      </items>
    </pivotField>
    <pivotField axis="axisRow" compact="0" outline="0" subtotalTop="0" showAll="0">
      <items count="89">
        <item x="7"/>
        <item x="46"/>
        <item x="47"/>
        <item x="48"/>
        <item x="49"/>
        <item x="50"/>
        <item x="51"/>
        <item x="52"/>
        <item x="53"/>
        <item x="54"/>
        <item x="0"/>
        <item x="21"/>
        <item x="25"/>
        <item x="8"/>
        <item x="9"/>
        <item x="1"/>
        <item x="22"/>
        <item x="26"/>
        <item x="55"/>
        <item x="36"/>
        <item x="23"/>
        <item x="2"/>
        <item x="27"/>
        <item x="56"/>
        <item x="40"/>
        <item x="39"/>
        <item x="10"/>
        <item x="57"/>
        <item x="24"/>
        <item x="3"/>
        <item x="28"/>
        <item x="37"/>
        <item x="58"/>
        <item x="59"/>
        <item x="29"/>
        <item x="60"/>
        <item x="61"/>
        <item x="62"/>
        <item x="11"/>
        <item x="12"/>
        <item x="30"/>
        <item x="31"/>
        <item x="63"/>
        <item x="64"/>
        <item x="32"/>
        <item x="45"/>
        <item x="13"/>
        <item x="14"/>
        <item x="38"/>
        <item x="65"/>
        <item x="66"/>
        <item x="67"/>
        <item x="68"/>
        <item x="5"/>
        <item x="69"/>
        <item x="41"/>
        <item x="70"/>
        <item x="87"/>
        <item x="71"/>
        <item x="72"/>
        <item x="73"/>
        <item x="74"/>
        <item x="15"/>
        <item x="33"/>
        <item x="34"/>
        <item x="75"/>
        <item x="79"/>
        <item x="43"/>
        <item x="35"/>
        <item x="4"/>
        <item x="16"/>
        <item x="6"/>
        <item x="76"/>
        <item x="17"/>
        <item x="77"/>
        <item x="78"/>
        <item x="18"/>
        <item x="80"/>
        <item x="81"/>
        <item x="19"/>
        <item x="44"/>
        <item x="42"/>
        <item x="82"/>
        <item x="20"/>
        <item x="83"/>
        <item x="84"/>
        <item x="85"/>
        <item x="86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5">
    <i>
      <x v="18"/>
    </i>
    <i>
      <x v="23"/>
    </i>
    <i>
      <x v="27"/>
    </i>
    <i>
      <x v="32"/>
    </i>
    <i>
      <x v="33"/>
    </i>
    <i>
      <x v="35"/>
    </i>
    <i>
      <x v="36"/>
    </i>
    <i>
      <x v="37"/>
    </i>
    <i>
      <x v="42"/>
    </i>
    <i>
      <x v="43"/>
    </i>
    <i>
      <x v="48"/>
    </i>
    <i>
      <x v="49"/>
    </i>
    <i>
      <x v="50"/>
    </i>
    <i>
      <x v="51"/>
    </i>
    <i>
      <x v="52"/>
    </i>
    <i>
      <x v="54"/>
    </i>
    <i>
      <x v="56"/>
    </i>
    <i>
      <x v="57"/>
    </i>
    <i>
      <x v="58"/>
    </i>
    <i>
      <x v="59"/>
    </i>
    <i>
      <x v="60"/>
    </i>
    <i>
      <x v="61"/>
    </i>
    <i>
      <x v="65"/>
    </i>
    <i>
      <x v="66"/>
    </i>
    <i>
      <x v="72"/>
    </i>
    <i>
      <x v="74"/>
    </i>
    <i>
      <x v="75"/>
    </i>
    <i>
      <x v="77"/>
    </i>
    <i>
      <x v="78"/>
    </i>
    <i>
      <x v="82"/>
    </i>
    <i>
      <x v="84"/>
    </i>
    <i>
      <x v="85"/>
    </i>
    <i>
      <x v="86"/>
    </i>
    <i>
      <x v="8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0" item="5" hier="0"/>
  </pageFields>
  <dataFields count="7">
    <dataField name="Count of 2010-11" fld="2" subtotal="count" baseField="0" baseItem="0"/>
    <dataField name="Count of 2011-12" fld="3" subtotal="count" baseField="0" baseItem="0"/>
    <dataField name="Count of 2012-13" fld="4" subtotal="count" baseField="0" baseItem="0"/>
    <dataField name="Count of Average" fld="5" subtotal="count" baseField="0" baseItem="0"/>
    <dataField name="Count of 2013-14" fld="6" subtotal="count" baseField="0" baseItem="0"/>
    <dataField name="Count of Dec-14" fld="7" subtotal="count" baseField="0" baseItem="0"/>
    <dataField name="Count of 2014-15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08">
      <selection activeCell="A76" sqref="A76:IV76"/>
    </sheetView>
  </sheetViews>
  <sheetFormatPr defaultColWidth="8.8515625" defaultRowHeight="12.75"/>
  <cols>
    <col min="1" max="1" width="8.8515625" style="3" customWidth="1"/>
    <col min="2" max="2" width="35.7109375" style="3" customWidth="1"/>
    <col min="3" max="16384" width="8.8515625" style="3" customWidth="1"/>
  </cols>
  <sheetData>
    <row r="1" spans="1:9" ht="12.75">
      <c r="A1" s="4" t="s">
        <v>51</v>
      </c>
      <c r="B1" s="2" t="s">
        <v>52</v>
      </c>
      <c r="C1" s="7" t="s">
        <v>45</v>
      </c>
      <c r="D1" s="7" t="s">
        <v>46</v>
      </c>
      <c r="E1" s="7" t="s">
        <v>47</v>
      </c>
      <c r="F1" s="8" t="s">
        <v>50</v>
      </c>
      <c r="G1" s="8" t="s">
        <v>2</v>
      </c>
      <c r="H1" s="9">
        <v>41974</v>
      </c>
      <c r="I1" s="8" t="s">
        <v>44</v>
      </c>
    </row>
    <row r="2" spans="1:9" ht="15">
      <c r="A2" s="4" t="s">
        <v>3</v>
      </c>
      <c r="B2" s="1" t="e">
        <f>+#REF!</f>
        <v>#REF!</v>
      </c>
      <c r="C2" s="3" t="e">
        <f>VLOOKUP($B2,#REF!:#REF!,3,FALSE)</f>
        <v>#REF!</v>
      </c>
      <c r="D2" s="3" t="e">
        <f>VLOOKUP($B2,#REF!:#REF!,4,FALSE)</f>
        <v>#REF!</v>
      </c>
      <c r="E2" s="3" t="e">
        <f>VLOOKUP($B2,#REF!:#REF!,5,FALSE)</f>
        <v>#REF!</v>
      </c>
      <c r="F2" s="3" t="e">
        <f>VLOOKUP($B2,#REF!:#REF!,6,FALSE)</f>
        <v>#REF!</v>
      </c>
      <c r="G2" s="3" t="e">
        <f>VLOOKUP($B2,#REF!:#REF!,7,FALSE)</f>
        <v>#REF!</v>
      </c>
      <c r="H2" s="3" t="e">
        <f>VLOOKUP($B2,#REF!:#REF!,8,FALSE)</f>
        <v>#REF!</v>
      </c>
      <c r="I2" s="3" t="e">
        <f>VLOOKUP($B2,#REF!:#REF!,9,FALSE)</f>
        <v>#REF!</v>
      </c>
    </row>
    <row r="3" spans="1:9" ht="15">
      <c r="A3" s="4" t="s">
        <v>3</v>
      </c>
      <c r="B3" s="1" t="e">
        <f>+#REF!</f>
        <v>#REF!</v>
      </c>
      <c r="C3" s="3" t="e">
        <f>VLOOKUP($B3,#REF!:#REF!,3,FALSE)</f>
        <v>#REF!</v>
      </c>
      <c r="D3" s="3" t="e">
        <f>VLOOKUP($B3,#REF!:#REF!,4,FALSE)</f>
        <v>#REF!</v>
      </c>
      <c r="E3" s="3" t="e">
        <f>VLOOKUP($B3,#REF!:#REF!,5,FALSE)</f>
        <v>#REF!</v>
      </c>
      <c r="F3" s="3" t="e">
        <f>VLOOKUP($B3,#REF!:#REF!,6,FALSE)</f>
        <v>#REF!</v>
      </c>
      <c r="G3" s="3" t="e">
        <f>VLOOKUP($B3,#REF!:#REF!,7,FALSE)</f>
        <v>#REF!</v>
      </c>
      <c r="H3" s="3" t="e">
        <f>VLOOKUP($B3,#REF!:#REF!,8,FALSE)</f>
        <v>#REF!</v>
      </c>
      <c r="I3" s="3" t="e">
        <f>VLOOKUP($B3,#REF!:#REF!,9,FALSE)</f>
        <v>#REF!</v>
      </c>
    </row>
    <row r="4" spans="1:9" ht="15">
      <c r="A4" s="4" t="s">
        <v>3</v>
      </c>
      <c r="B4" s="1" t="e">
        <f>+#REF!</f>
        <v>#REF!</v>
      </c>
      <c r="C4" s="3" t="e">
        <f>VLOOKUP($B4,#REF!:#REF!,3,FALSE)</f>
        <v>#REF!</v>
      </c>
      <c r="D4" s="3" t="e">
        <f>VLOOKUP($B4,#REF!:#REF!,4,FALSE)</f>
        <v>#REF!</v>
      </c>
      <c r="E4" s="3" t="e">
        <f>VLOOKUP($B4,#REF!:#REF!,5,FALSE)</f>
        <v>#REF!</v>
      </c>
      <c r="F4" s="3" t="e">
        <f>VLOOKUP($B4,#REF!:#REF!,6,FALSE)</f>
        <v>#REF!</v>
      </c>
      <c r="G4" s="3" t="e">
        <f>VLOOKUP($B4,#REF!:#REF!,7,FALSE)</f>
        <v>#REF!</v>
      </c>
      <c r="H4" s="3" t="e">
        <f>VLOOKUP($B4,#REF!:#REF!,8,FALSE)</f>
        <v>#REF!</v>
      </c>
      <c r="I4" s="3" t="e">
        <f>VLOOKUP($B4,#REF!:#REF!,9,FALSE)</f>
        <v>#REF!</v>
      </c>
    </row>
    <row r="5" spans="1:9" ht="15">
      <c r="A5" s="4" t="s">
        <v>3</v>
      </c>
      <c r="B5" s="1" t="e">
        <f>+#REF!</f>
        <v>#REF!</v>
      </c>
      <c r="C5" s="3" t="e">
        <f>VLOOKUP($B5,#REF!:#REF!,3,FALSE)</f>
        <v>#REF!</v>
      </c>
      <c r="D5" s="3" t="e">
        <f>VLOOKUP($B5,#REF!:#REF!,4,FALSE)</f>
        <v>#REF!</v>
      </c>
      <c r="E5" s="3" t="e">
        <f>VLOOKUP($B5,#REF!:#REF!,5,FALSE)</f>
        <v>#REF!</v>
      </c>
      <c r="F5" s="3" t="e">
        <f>VLOOKUP($B5,#REF!:#REF!,6,FALSE)</f>
        <v>#REF!</v>
      </c>
      <c r="G5" s="3" t="e">
        <f>VLOOKUP($B5,#REF!:#REF!,7,FALSE)</f>
        <v>#REF!</v>
      </c>
      <c r="H5" s="3" t="e">
        <f>VLOOKUP($B5,#REF!:#REF!,8,FALSE)</f>
        <v>#REF!</v>
      </c>
      <c r="I5" s="3" t="e">
        <f>VLOOKUP($B5,#REF!:#REF!,9,FALSE)</f>
        <v>#REF!</v>
      </c>
    </row>
    <row r="6" spans="1:9" ht="15">
      <c r="A6" s="5" t="s">
        <v>4</v>
      </c>
      <c r="B6" s="1" t="e">
        <f>+#REF!</f>
        <v>#REF!</v>
      </c>
      <c r="C6" s="3" t="e">
        <f>VLOOKUP($B6,#REF!:#REF!,3,FALSE)</f>
        <v>#REF!</v>
      </c>
      <c r="D6" s="3" t="e">
        <f>VLOOKUP($B6,#REF!:#REF!,4,FALSE)</f>
        <v>#REF!</v>
      </c>
      <c r="E6" s="3" t="e">
        <f>VLOOKUP($B6,#REF!:#REF!,5,FALSE)</f>
        <v>#REF!</v>
      </c>
      <c r="F6" s="3" t="e">
        <f>VLOOKUP($B6,#REF!:#REF!,6,FALSE)</f>
        <v>#REF!</v>
      </c>
      <c r="G6" s="3" t="e">
        <f>VLOOKUP($B6,#REF!:#REF!,7,FALSE)</f>
        <v>#REF!</v>
      </c>
      <c r="H6" s="3" t="e">
        <f>VLOOKUP($B6,#REF!:#REF!,8,FALSE)</f>
        <v>#REF!</v>
      </c>
      <c r="I6" s="3" t="e">
        <f>VLOOKUP($B6,#REF!:#REF!,9,FALSE)</f>
        <v>#REF!</v>
      </c>
    </row>
    <row r="7" spans="1:9" ht="15">
      <c r="A7" s="5" t="s">
        <v>4</v>
      </c>
      <c r="B7" s="1" t="e">
        <f>+#REF!</f>
        <v>#REF!</v>
      </c>
      <c r="C7" s="3" t="e">
        <f>VLOOKUP($B7,#REF!:#REF!,3,FALSE)</f>
        <v>#REF!</v>
      </c>
      <c r="D7" s="3" t="e">
        <f>VLOOKUP($B7,#REF!:#REF!,4,FALSE)</f>
        <v>#REF!</v>
      </c>
      <c r="E7" s="3" t="e">
        <f>VLOOKUP($B7,#REF!:#REF!,5,FALSE)</f>
        <v>#REF!</v>
      </c>
      <c r="F7" s="3" t="e">
        <f>VLOOKUP($B7,#REF!:#REF!,6,FALSE)</f>
        <v>#REF!</v>
      </c>
      <c r="G7" s="3" t="e">
        <f>VLOOKUP($B7,#REF!:#REF!,7,FALSE)</f>
        <v>#REF!</v>
      </c>
      <c r="H7" s="3" t="e">
        <f>VLOOKUP($B7,#REF!:#REF!,8,FALSE)</f>
        <v>#REF!</v>
      </c>
      <c r="I7" s="3" t="e">
        <f>VLOOKUP($B7,#REF!:#REF!,9,FALSE)</f>
        <v>#REF!</v>
      </c>
    </row>
    <row r="8" spans="1:9" ht="15">
      <c r="A8" s="5" t="s">
        <v>4</v>
      </c>
      <c r="B8" s="1" t="e">
        <f>+#REF!</f>
        <v>#REF!</v>
      </c>
      <c r="C8" s="3" t="e">
        <f>VLOOKUP($B8,#REF!:#REF!,3,FALSE)</f>
        <v>#REF!</v>
      </c>
      <c r="D8" s="3" t="e">
        <f>VLOOKUP($B8,#REF!:#REF!,4,FALSE)</f>
        <v>#REF!</v>
      </c>
      <c r="E8" s="3" t="e">
        <f>VLOOKUP($B8,#REF!:#REF!,5,FALSE)</f>
        <v>#REF!</v>
      </c>
      <c r="F8" s="3" t="e">
        <f>VLOOKUP($B8,#REF!:#REF!,6,FALSE)</f>
        <v>#REF!</v>
      </c>
      <c r="G8" s="3" t="e">
        <f>VLOOKUP($B8,#REF!:#REF!,7,FALSE)</f>
        <v>#REF!</v>
      </c>
      <c r="H8" s="3" t="e">
        <f>VLOOKUP($B8,#REF!:#REF!,8,FALSE)</f>
        <v>#REF!</v>
      </c>
      <c r="I8" s="3" t="e">
        <f>VLOOKUP($B8,#REF!:#REF!,9,FALSE)</f>
        <v>#REF!</v>
      </c>
    </row>
    <row r="9" spans="1:9" ht="15">
      <c r="A9" s="5" t="s">
        <v>4</v>
      </c>
      <c r="B9" s="1" t="e">
        <f>+#REF!</f>
        <v>#REF!</v>
      </c>
      <c r="C9" s="3" t="e">
        <f>VLOOKUP($B9,#REF!:#REF!,3,FALSE)</f>
        <v>#REF!</v>
      </c>
      <c r="D9" s="3" t="e">
        <f>VLOOKUP($B9,#REF!:#REF!,4,FALSE)</f>
        <v>#REF!</v>
      </c>
      <c r="E9" s="3" t="e">
        <f>VLOOKUP($B9,#REF!:#REF!,5,FALSE)</f>
        <v>#REF!</v>
      </c>
      <c r="F9" s="3" t="e">
        <f>VLOOKUP($B9,#REF!:#REF!,6,FALSE)</f>
        <v>#REF!</v>
      </c>
      <c r="G9" s="3" t="e">
        <f>VLOOKUP($B9,#REF!:#REF!,7,FALSE)</f>
        <v>#REF!</v>
      </c>
      <c r="H9" s="3" t="e">
        <f>VLOOKUP($B9,#REF!:#REF!,8,FALSE)</f>
        <v>#REF!</v>
      </c>
      <c r="I9" s="3" t="e">
        <f>VLOOKUP($B9,#REF!:#REF!,9,FALSE)</f>
        <v>#REF!</v>
      </c>
    </row>
    <row r="10" spans="1:9" ht="15">
      <c r="A10" s="5" t="s">
        <v>4</v>
      </c>
      <c r="B10" s="1" t="e">
        <f>+#REF!</f>
        <v>#REF!</v>
      </c>
      <c r="C10" s="3" t="e">
        <f>VLOOKUP($B10,#REF!:#REF!,3,FALSE)</f>
        <v>#REF!</v>
      </c>
      <c r="D10" s="3" t="e">
        <f>VLOOKUP($B10,#REF!:#REF!,4,FALSE)</f>
        <v>#REF!</v>
      </c>
      <c r="E10" s="3" t="e">
        <f>VLOOKUP($B10,#REF!:#REF!,5,FALSE)</f>
        <v>#REF!</v>
      </c>
      <c r="F10" s="3" t="e">
        <f>VLOOKUP($B10,#REF!:#REF!,6,FALSE)</f>
        <v>#REF!</v>
      </c>
      <c r="G10" s="3" t="e">
        <f>VLOOKUP($B10,#REF!:#REF!,7,FALSE)</f>
        <v>#REF!</v>
      </c>
      <c r="H10" s="3" t="e">
        <f>VLOOKUP($B10,#REF!:#REF!,8,FALSE)</f>
        <v>#REF!</v>
      </c>
      <c r="I10" s="3" t="e">
        <f>VLOOKUP($B10,#REF!:#REF!,9,FALSE)</f>
        <v>#REF!</v>
      </c>
    </row>
    <row r="11" spans="1:9" ht="15">
      <c r="A11" s="5" t="s">
        <v>4</v>
      </c>
      <c r="B11" s="1" t="e">
        <f>+#REF!</f>
        <v>#REF!</v>
      </c>
      <c r="C11" s="3" t="e">
        <f>VLOOKUP($B11,#REF!:#REF!,3,FALSE)</f>
        <v>#REF!</v>
      </c>
      <c r="D11" s="3" t="e">
        <f>VLOOKUP($B11,#REF!:#REF!,4,FALSE)</f>
        <v>#REF!</v>
      </c>
      <c r="E11" s="3" t="e">
        <f>VLOOKUP($B11,#REF!:#REF!,5,FALSE)</f>
        <v>#REF!</v>
      </c>
      <c r="F11" s="3" t="e">
        <f>VLOOKUP($B11,#REF!:#REF!,6,FALSE)</f>
        <v>#REF!</v>
      </c>
      <c r="G11" s="3" t="e">
        <f>VLOOKUP($B11,#REF!:#REF!,7,FALSE)</f>
        <v>#REF!</v>
      </c>
      <c r="H11" s="3" t="e">
        <f>VLOOKUP($B11,#REF!:#REF!,8,FALSE)</f>
        <v>#REF!</v>
      </c>
      <c r="I11" s="3" t="e">
        <f>VLOOKUP($B11,#REF!:#REF!,9,FALSE)</f>
        <v>#REF!</v>
      </c>
    </row>
    <row r="12" spans="1:9" ht="15">
      <c r="A12" s="5" t="s">
        <v>4</v>
      </c>
      <c r="B12" s="1" t="e">
        <f>+#REF!</f>
        <v>#REF!</v>
      </c>
      <c r="C12" s="3" t="e">
        <f>VLOOKUP($B12,#REF!:#REF!,3,FALSE)</f>
        <v>#REF!</v>
      </c>
      <c r="D12" s="3" t="e">
        <f>VLOOKUP($B12,#REF!:#REF!,4,FALSE)</f>
        <v>#REF!</v>
      </c>
      <c r="E12" s="3" t="e">
        <f>VLOOKUP($B12,#REF!:#REF!,5,FALSE)</f>
        <v>#REF!</v>
      </c>
      <c r="F12" s="3" t="e">
        <f>VLOOKUP($B12,#REF!:#REF!,6,FALSE)</f>
        <v>#REF!</v>
      </c>
      <c r="G12" s="3" t="e">
        <f>VLOOKUP($B12,#REF!:#REF!,7,FALSE)</f>
        <v>#REF!</v>
      </c>
      <c r="H12" s="3" t="e">
        <f>VLOOKUP($B12,#REF!:#REF!,8,FALSE)</f>
        <v>#REF!</v>
      </c>
      <c r="I12" s="3" t="e">
        <f>VLOOKUP($B12,#REF!:#REF!,9,FALSE)</f>
        <v>#REF!</v>
      </c>
    </row>
    <row r="13" spans="1:9" ht="15">
      <c r="A13" s="5" t="s">
        <v>4</v>
      </c>
      <c r="B13" s="1" t="e">
        <f>+#REF!</f>
        <v>#REF!</v>
      </c>
      <c r="C13" s="3" t="e">
        <f>VLOOKUP($B13,#REF!:#REF!,3,FALSE)</f>
        <v>#REF!</v>
      </c>
      <c r="D13" s="3" t="e">
        <f>VLOOKUP($B13,#REF!:#REF!,4,FALSE)</f>
        <v>#REF!</v>
      </c>
      <c r="E13" s="3" t="e">
        <f>VLOOKUP($B13,#REF!:#REF!,5,FALSE)</f>
        <v>#REF!</v>
      </c>
      <c r="F13" s="3" t="e">
        <f>VLOOKUP($B13,#REF!:#REF!,6,FALSE)</f>
        <v>#REF!</v>
      </c>
      <c r="G13" s="3" t="e">
        <f>VLOOKUP($B13,#REF!:#REF!,7,FALSE)</f>
        <v>#REF!</v>
      </c>
      <c r="H13" s="3" t="e">
        <f>VLOOKUP($B13,#REF!:#REF!,8,FALSE)</f>
        <v>#REF!</v>
      </c>
      <c r="I13" s="3" t="e">
        <f>VLOOKUP($B13,#REF!:#REF!,9,FALSE)</f>
        <v>#REF!</v>
      </c>
    </row>
    <row r="14" spans="1:9" ht="15">
      <c r="A14" s="5" t="s">
        <v>4</v>
      </c>
      <c r="B14" s="1" t="e">
        <f>+#REF!</f>
        <v>#REF!</v>
      </c>
      <c r="C14" s="3" t="e">
        <f>VLOOKUP($B14,#REF!:#REF!,3,FALSE)</f>
        <v>#REF!</v>
      </c>
      <c r="D14" s="3" t="e">
        <f>VLOOKUP($B14,#REF!:#REF!,4,FALSE)</f>
        <v>#REF!</v>
      </c>
      <c r="E14" s="3" t="e">
        <f>VLOOKUP($B14,#REF!:#REF!,5,FALSE)</f>
        <v>#REF!</v>
      </c>
      <c r="F14" s="3" t="e">
        <f>VLOOKUP($B14,#REF!:#REF!,6,FALSE)</f>
        <v>#REF!</v>
      </c>
      <c r="G14" s="3" t="e">
        <f>VLOOKUP($B14,#REF!:#REF!,7,FALSE)</f>
        <v>#REF!</v>
      </c>
      <c r="H14" s="3" t="e">
        <f>VLOOKUP($B14,#REF!:#REF!,8,FALSE)</f>
        <v>#REF!</v>
      </c>
      <c r="I14" s="3" t="e">
        <f>VLOOKUP($B14,#REF!:#REF!,9,FALSE)</f>
        <v>#REF!</v>
      </c>
    </row>
    <row r="15" spans="1:9" ht="15">
      <c r="A15" s="5" t="s">
        <v>5</v>
      </c>
      <c r="B15" s="1" t="e">
        <f>+#REF!</f>
        <v>#REF!</v>
      </c>
      <c r="C15" s="3" t="e">
        <f>VLOOKUP($B15,#REF!:#REF!,3,FALSE)</f>
        <v>#REF!</v>
      </c>
      <c r="D15" s="3" t="e">
        <f>VLOOKUP($B15,#REF!:#REF!,4,FALSE)</f>
        <v>#REF!</v>
      </c>
      <c r="E15" s="3" t="e">
        <f>VLOOKUP($B15,#REF!:#REF!,5,FALSE)</f>
        <v>#REF!</v>
      </c>
      <c r="F15" s="3" t="e">
        <f>VLOOKUP($B15,#REF!:#REF!,6,FALSE)</f>
        <v>#REF!</v>
      </c>
      <c r="G15" s="3" t="e">
        <f>VLOOKUP($B15,#REF!:#REF!,7,FALSE)</f>
        <v>#REF!</v>
      </c>
      <c r="H15" s="3" t="e">
        <f>VLOOKUP($B15,#REF!:#REF!,8,FALSE)</f>
        <v>#REF!</v>
      </c>
      <c r="I15" s="3" t="e">
        <f>VLOOKUP($B15,#REF!:#REF!,9,FALSE)</f>
        <v>#REF!</v>
      </c>
    </row>
    <row r="16" spans="1:9" ht="15">
      <c r="A16" s="5" t="s">
        <v>5</v>
      </c>
      <c r="B16" s="1" t="e">
        <f>+#REF!</f>
        <v>#REF!</v>
      </c>
      <c r="C16" s="3" t="e">
        <f>VLOOKUP($B16,#REF!:#REF!,3,FALSE)</f>
        <v>#REF!</v>
      </c>
      <c r="D16" s="3" t="e">
        <f>VLOOKUP($B16,#REF!:#REF!,4,FALSE)</f>
        <v>#REF!</v>
      </c>
      <c r="E16" s="3" t="e">
        <f>VLOOKUP($B16,#REF!:#REF!,5,FALSE)</f>
        <v>#REF!</v>
      </c>
      <c r="F16" s="3" t="e">
        <f>VLOOKUP($B16,#REF!:#REF!,6,FALSE)</f>
        <v>#REF!</v>
      </c>
      <c r="G16" s="3" t="e">
        <f>VLOOKUP($B16,#REF!:#REF!,7,FALSE)</f>
        <v>#REF!</v>
      </c>
      <c r="H16" s="3" t="e">
        <f>VLOOKUP($B16,#REF!:#REF!,8,FALSE)</f>
        <v>#REF!</v>
      </c>
      <c r="I16" s="3" t="e">
        <f>VLOOKUP($B16,#REF!:#REF!,9,FALSE)</f>
        <v>#REF!</v>
      </c>
    </row>
    <row r="17" spans="1:9" ht="15">
      <c r="A17" s="5" t="s">
        <v>5</v>
      </c>
      <c r="B17" s="1" t="e">
        <f>+#REF!</f>
        <v>#REF!</v>
      </c>
      <c r="C17" s="3" t="e">
        <f>VLOOKUP($B17,#REF!:#REF!,3,FALSE)</f>
        <v>#REF!</v>
      </c>
      <c r="D17" s="3" t="e">
        <f>VLOOKUP($B17,#REF!:#REF!,4,FALSE)</f>
        <v>#REF!</v>
      </c>
      <c r="E17" s="3" t="e">
        <f>VLOOKUP($B17,#REF!:#REF!,5,FALSE)</f>
        <v>#REF!</v>
      </c>
      <c r="F17" s="3" t="e">
        <f>VLOOKUP($B17,#REF!:#REF!,6,FALSE)</f>
        <v>#REF!</v>
      </c>
      <c r="G17" s="3" t="e">
        <f>VLOOKUP($B17,#REF!:#REF!,7,FALSE)</f>
        <v>#REF!</v>
      </c>
      <c r="H17" s="3" t="e">
        <f>VLOOKUP($B17,#REF!:#REF!,8,FALSE)</f>
        <v>#REF!</v>
      </c>
      <c r="I17" s="3" t="e">
        <f>VLOOKUP($B17,#REF!:#REF!,9,FALSE)</f>
        <v>#REF!</v>
      </c>
    </row>
    <row r="18" spans="1:9" ht="15">
      <c r="A18" s="5" t="s">
        <v>5</v>
      </c>
      <c r="B18" s="1" t="e">
        <f>+#REF!</f>
        <v>#REF!</v>
      </c>
      <c r="C18" s="3" t="e">
        <f>VLOOKUP($B18,#REF!:#REF!,3,FALSE)</f>
        <v>#REF!</v>
      </c>
      <c r="D18" s="3" t="e">
        <f>VLOOKUP($B18,#REF!:#REF!,4,FALSE)</f>
        <v>#REF!</v>
      </c>
      <c r="E18" s="3" t="e">
        <f>VLOOKUP($B18,#REF!:#REF!,5,FALSE)</f>
        <v>#REF!</v>
      </c>
      <c r="F18" s="3" t="e">
        <f>VLOOKUP($B18,#REF!:#REF!,6,FALSE)</f>
        <v>#REF!</v>
      </c>
      <c r="G18" s="3" t="e">
        <f>VLOOKUP($B18,#REF!:#REF!,7,FALSE)</f>
        <v>#REF!</v>
      </c>
      <c r="H18" s="3" t="e">
        <f>VLOOKUP($B18,#REF!:#REF!,8,FALSE)</f>
        <v>#REF!</v>
      </c>
      <c r="I18" s="3" t="e">
        <f>VLOOKUP($B18,#REF!:#REF!,9,FALSE)</f>
        <v>#REF!</v>
      </c>
    </row>
    <row r="19" spans="1:9" ht="15">
      <c r="A19" s="5" t="s">
        <v>5</v>
      </c>
      <c r="B19" s="1" t="e">
        <f>+#REF!</f>
        <v>#REF!</v>
      </c>
      <c r="C19" s="3" t="e">
        <f>VLOOKUP($B19,#REF!:#REF!,3,FALSE)</f>
        <v>#REF!</v>
      </c>
      <c r="D19" s="3" t="e">
        <f>VLOOKUP($B19,#REF!:#REF!,4,FALSE)</f>
        <v>#REF!</v>
      </c>
      <c r="E19" s="3" t="e">
        <f>VLOOKUP($B19,#REF!:#REF!,5,FALSE)</f>
        <v>#REF!</v>
      </c>
      <c r="F19" s="3" t="e">
        <f>VLOOKUP($B19,#REF!:#REF!,6,FALSE)</f>
        <v>#REF!</v>
      </c>
      <c r="G19" s="3" t="e">
        <f>VLOOKUP($B19,#REF!:#REF!,7,FALSE)</f>
        <v>#REF!</v>
      </c>
      <c r="H19" s="3" t="e">
        <f>VLOOKUP($B19,#REF!:#REF!,8,FALSE)</f>
        <v>#REF!</v>
      </c>
      <c r="I19" s="3" t="e">
        <f>VLOOKUP($B19,#REF!:#REF!,9,FALSE)</f>
        <v>#REF!</v>
      </c>
    </row>
    <row r="20" spans="1:9" ht="15">
      <c r="A20" s="5" t="s">
        <v>5</v>
      </c>
      <c r="B20" s="1" t="e">
        <f>+#REF!</f>
        <v>#REF!</v>
      </c>
      <c r="C20" s="3" t="e">
        <f>VLOOKUP($B20,#REF!:#REF!,3,FALSE)</f>
        <v>#REF!</v>
      </c>
      <c r="D20" s="3" t="e">
        <f>VLOOKUP($B20,#REF!:#REF!,4,FALSE)</f>
        <v>#REF!</v>
      </c>
      <c r="E20" s="3" t="e">
        <f>VLOOKUP($B20,#REF!:#REF!,5,FALSE)</f>
        <v>#REF!</v>
      </c>
      <c r="F20" s="3" t="e">
        <f>VLOOKUP($B20,#REF!:#REF!,6,FALSE)</f>
        <v>#REF!</v>
      </c>
      <c r="G20" s="3" t="e">
        <f>VLOOKUP($B20,#REF!:#REF!,7,FALSE)</f>
        <v>#REF!</v>
      </c>
      <c r="H20" s="3" t="e">
        <f>VLOOKUP($B20,#REF!:#REF!,8,FALSE)</f>
        <v>#REF!</v>
      </c>
      <c r="I20" s="3" t="e">
        <f>VLOOKUP($B20,#REF!:#REF!,9,FALSE)</f>
        <v>#REF!</v>
      </c>
    </row>
    <row r="21" spans="1:9" ht="15">
      <c r="A21" s="5" t="s">
        <v>5</v>
      </c>
      <c r="B21" s="1" t="e">
        <f>+#REF!</f>
        <v>#REF!</v>
      </c>
      <c r="C21" s="3" t="e">
        <f>VLOOKUP($B21,#REF!:#REF!,3,FALSE)</f>
        <v>#REF!</v>
      </c>
      <c r="D21" s="3" t="e">
        <f>VLOOKUP($B21,#REF!:#REF!,4,FALSE)</f>
        <v>#REF!</v>
      </c>
      <c r="E21" s="3" t="e">
        <f>VLOOKUP($B21,#REF!:#REF!,5,FALSE)</f>
        <v>#REF!</v>
      </c>
      <c r="F21" s="3" t="e">
        <f>VLOOKUP($B21,#REF!:#REF!,6,FALSE)</f>
        <v>#REF!</v>
      </c>
      <c r="G21" s="3" t="e">
        <f>VLOOKUP($B21,#REF!:#REF!,7,FALSE)</f>
        <v>#REF!</v>
      </c>
      <c r="H21" s="3" t="e">
        <f>VLOOKUP($B21,#REF!:#REF!,8,FALSE)</f>
        <v>#REF!</v>
      </c>
      <c r="I21" s="3" t="e">
        <f>VLOOKUP($B21,#REF!:#REF!,9,FALSE)</f>
        <v>#REF!</v>
      </c>
    </row>
    <row r="22" spans="1:9" ht="15">
      <c r="A22" s="5" t="s">
        <v>5</v>
      </c>
      <c r="B22" s="1" t="e">
        <f>+#REF!</f>
        <v>#REF!</v>
      </c>
      <c r="C22" s="3" t="e">
        <f>VLOOKUP($B22,#REF!:#REF!,3,FALSE)</f>
        <v>#REF!</v>
      </c>
      <c r="D22" s="3" t="e">
        <f>VLOOKUP($B22,#REF!:#REF!,4,FALSE)</f>
        <v>#REF!</v>
      </c>
      <c r="E22" s="3" t="e">
        <f>VLOOKUP($B22,#REF!:#REF!,5,FALSE)</f>
        <v>#REF!</v>
      </c>
      <c r="F22" s="3" t="e">
        <f>VLOOKUP($B22,#REF!:#REF!,6,FALSE)</f>
        <v>#REF!</v>
      </c>
      <c r="G22" s="3" t="e">
        <f>VLOOKUP($B22,#REF!:#REF!,7,FALSE)</f>
        <v>#REF!</v>
      </c>
      <c r="H22" s="3" t="e">
        <f>VLOOKUP($B22,#REF!:#REF!,8,FALSE)</f>
        <v>#REF!</v>
      </c>
      <c r="I22" s="3" t="e">
        <f>VLOOKUP($B22,#REF!:#REF!,9,FALSE)</f>
        <v>#REF!</v>
      </c>
    </row>
    <row r="23" spans="1:9" ht="15">
      <c r="A23" s="5" t="s">
        <v>5</v>
      </c>
      <c r="B23" s="1" t="e">
        <f>+#REF!</f>
        <v>#REF!</v>
      </c>
      <c r="C23" s="3" t="e">
        <f>VLOOKUP($B23,#REF!:#REF!,3,FALSE)</f>
        <v>#REF!</v>
      </c>
      <c r="D23" s="3" t="e">
        <f>VLOOKUP($B23,#REF!:#REF!,4,FALSE)</f>
        <v>#REF!</v>
      </c>
      <c r="E23" s="3" t="e">
        <f>VLOOKUP($B23,#REF!:#REF!,5,FALSE)</f>
        <v>#REF!</v>
      </c>
      <c r="F23" s="3" t="e">
        <f>VLOOKUP($B23,#REF!:#REF!,6,FALSE)</f>
        <v>#REF!</v>
      </c>
      <c r="G23" s="3" t="e">
        <f>VLOOKUP($B23,#REF!:#REF!,7,FALSE)</f>
        <v>#REF!</v>
      </c>
      <c r="H23" s="3" t="e">
        <f>VLOOKUP($B23,#REF!:#REF!,8,FALSE)</f>
        <v>#REF!</v>
      </c>
      <c r="I23" s="3" t="e">
        <f>VLOOKUP($B23,#REF!:#REF!,9,FALSE)</f>
        <v>#REF!</v>
      </c>
    </row>
    <row r="24" spans="1:9" ht="15">
      <c r="A24" s="5" t="s">
        <v>5</v>
      </c>
      <c r="B24" s="1" t="e">
        <f>+#REF!</f>
        <v>#REF!</v>
      </c>
      <c r="C24" s="3" t="e">
        <f>VLOOKUP($B24,#REF!:#REF!,3,FALSE)</f>
        <v>#REF!</v>
      </c>
      <c r="D24" s="3" t="e">
        <f>VLOOKUP($B24,#REF!:#REF!,4,FALSE)</f>
        <v>#REF!</v>
      </c>
      <c r="E24" s="3" t="e">
        <f>VLOOKUP($B24,#REF!:#REF!,5,FALSE)</f>
        <v>#REF!</v>
      </c>
      <c r="F24" s="3" t="e">
        <f>VLOOKUP($B24,#REF!:#REF!,6,FALSE)</f>
        <v>#REF!</v>
      </c>
      <c r="G24" s="3" t="e">
        <f>VLOOKUP($B24,#REF!:#REF!,7,FALSE)</f>
        <v>#REF!</v>
      </c>
      <c r="H24" s="3" t="e">
        <f>VLOOKUP($B24,#REF!:#REF!,8,FALSE)</f>
        <v>#REF!</v>
      </c>
      <c r="I24" s="3" t="e">
        <f>VLOOKUP($B24,#REF!:#REF!,9,FALSE)</f>
        <v>#REF!</v>
      </c>
    </row>
    <row r="25" spans="1:9" ht="15">
      <c r="A25" s="5" t="s">
        <v>5</v>
      </c>
      <c r="B25" s="1" t="e">
        <f>+#REF!</f>
        <v>#REF!</v>
      </c>
      <c r="C25" s="3" t="e">
        <f>VLOOKUP($B25,#REF!:#REF!,3,FALSE)</f>
        <v>#REF!</v>
      </c>
      <c r="D25" s="3" t="e">
        <f>VLOOKUP($B25,#REF!:#REF!,4,FALSE)</f>
        <v>#REF!</v>
      </c>
      <c r="E25" s="3" t="e">
        <f>VLOOKUP($B25,#REF!:#REF!,5,FALSE)</f>
        <v>#REF!</v>
      </c>
      <c r="F25" s="3" t="e">
        <f>VLOOKUP($B25,#REF!:#REF!,6,FALSE)</f>
        <v>#REF!</v>
      </c>
      <c r="G25" s="3" t="e">
        <f>VLOOKUP($B25,#REF!:#REF!,7,FALSE)</f>
        <v>#REF!</v>
      </c>
      <c r="H25" s="3" t="e">
        <f>VLOOKUP($B25,#REF!:#REF!,8,FALSE)</f>
        <v>#REF!</v>
      </c>
      <c r="I25" s="3" t="e">
        <f>VLOOKUP($B25,#REF!:#REF!,9,FALSE)</f>
        <v>#REF!</v>
      </c>
    </row>
    <row r="26" spans="1:9" ht="15">
      <c r="A26" s="5" t="s">
        <v>5</v>
      </c>
      <c r="B26" s="1" t="e">
        <f>+#REF!</f>
        <v>#REF!</v>
      </c>
      <c r="C26" s="3" t="e">
        <f>VLOOKUP($B26,#REF!:#REF!,3,FALSE)</f>
        <v>#REF!</v>
      </c>
      <c r="D26" s="3" t="e">
        <f>VLOOKUP($B26,#REF!:#REF!,4,FALSE)</f>
        <v>#REF!</v>
      </c>
      <c r="E26" s="3" t="e">
        <f>VLOOKUP($B26,#REF!:#REF!,5,FALSE)</f>
        <v>#REF!</v>
      </c>
      <c r="F26" s="3" t="e">
        <f>VLOOKUP($B26,#REF!:#REF!,6,FALSE)</f>
        <v>#REF!</v>
      </c>
      <c r="G26" s="3" t="e">
        <f>VLOOKUP($B26,#REF!:#REF!,7,FALSE)</f>
        <v>#REF!</v>
      </c>
      <c r="H26" s="3" t="e">
        <f>VLOOKUP($B26,#REF!:#REF!,8,FALSE)</f>
        <v>#REF!</v>
      </c>
      <c r="I26" s="3" t="e">
        <f>VLOOKUP($B26,#REF!:#REF!,9,FALSE)</f>
        <v>#REF!</v>
      </c>
    </row>
    <row r="27" spans="1:9" ht="15">
      <c r="A27" s="5" t="s">
        <v>5</v>
      </c>
      <c r="B27" s="1" t="e">
        <f>+#REF!</f>
        <v>#REF!</v>
      </c>
      <c r="C27" s="3" t="e">
        <f>VLOOKUP($B27,#REF!:#REF!,3,FALSE)</f>
        <v>#REF!</v>
      </c>
      <c r="D27" s="3" t="e">
        <f>VLOOKUP($B27,#REF!:#REF!,4,FALSE)</f>
        <v>#REF!</v>
      </c>
      <c r="E27" s="3" t="e">
        <f>VLOOKUP($B27,#REF!:#REF!,5,FALSE)</f>
        <v>#REF!</v>
      </c>
      <c r="F27" s="3" t="e">
        <f>VLOOKUP($B27,#REF!:#REF!,6,FALSE)</f>
        <v>#REF!</v>
      </c>
      <c r="G27" s="3" t="e">
        <f>VLOOKUP($B27,#REF!:#REF!,7,FALSE)</f>
        <v>#REF!</v>
      </c>
      <c r="H27" s="3" t="e">
        <f>VLOOKUP($B27,#REF!:#REF!,8,FALSE)</f>
        <v>#REF!</v>
      </c>
      <c r="I27" s="3" t="e">
        <f>VLOOKUP($B27,#REF!:#REF!,9,FALSE)</f>
        <v>#REF!</v>
      </c>
    </row>
    <row r="28" spans="1:9" ht="15">
      <c r="A28" s="5" t="s">
        <v>6</v>
      </c>
      <c r="B28" s="1" t="e">
        <f>+#REF!</f>
        <v>#REF!</v>
      </c>
      <c r="C28" s="3" t="e">
        <f>VLOOKUP($B28,#REF!:#REF!,3,FALSE)</f>
        <v>#REF!</v>
      </c>
      <c r="D28" s="3" t="e">
        <f>VLOOKUP($B28,#REF!:#REF!,4,FALSE)</f>
        <v>#REF!</v>
      </c>
      <c r="E28" s="3" t="e">
        <f>VLOOKUP($B28,#REF!:#REF!,5,FALSE)</f>
        <v>#REF!</v>
      </c>
      <c r="F28" s="3" t="e">
        <f>VLOOKUP($B28,#REF!:#REF!,6,FALSE)</f>
        <v>#REF!</v>
      </c>
      <c r="G28" s="3" t="e">
        <f>VLOOKUP($B28,#REF!:#REF!,7,FALSE)</f>
        <v>#REF!</v>
      </c>
      <c r="H28" s="3" t="e">
        <f>VLOOKUP($B28,#REF!:#REF!,8,FALSE)</f>
        <v>#REF!</v>
      </c>
      <c r="I28" s="3" t="e">
        <f>VLOOKUP($B28,#REF!:#REF!,9,FALSE)</f>
        <v>#REF!</v>
      </c>
    </row>
    <row r="29" spans="1:9" ht="15">
      <c r="A29" s="5" t="s">
        <v>6</v>
      </c>
      <c r="B29" s="1" t="e">
        <f>+#REF!</f>
        <v>#REF!</v>
      </c>
      <c r="C29" s="3" t="e">
        <f>VLOOKUP($B29,#REF!:#REF!,3,FALSE)</f>
        <v>#REF!</v>
      </c>
      <c r="D29" s="3" t="e">
        <f>VLOOKUP($B29,#REF!:#REF!,4,FALSE)</f>
        <v>#REF!</v>
      </c>
      <c r="E29" s="3" t="e">
        <f>VLOOKUP($B29,#REF!:#REF!,5,FALSE)</f>
        <v>#REF!</v>
      </c>
      <c r="F29" s="3" t="e">
        <f>VLOOKUP($B29,#REF!:#REF!,6,FALSE)</f>
        <v>#REF!</v>
      </c>
      <c r="G29" s="3" t="e">
        <f>VLOOKUP($B29,#REF!:#REF!,7,FALSE)</f>
        <v>#REF!</v>
      </c>
      <c r="H29" s="3" t="e">
        <f>VLOOKUP($B29,#REF!:#REF!,8,FALSE)</f>
        <v>#REF!</v>
      </c>
      <c r="I29" s="3" t="e">
        <f>VLOOKUP($B29,#REF!:#REF!,9,FALSE)</f>
        <v>#REF!</v>
      </c>
    </row>
    <row r="30" spans="1:9" ht="15">
      <c r="A30" s="5" t="s">
        <v>6</v>
      </c>
      <c r="B30" s="1" t="e">
        <f>+#REF!</f>
        <v>#REF!</v>
      </c>
      <c r="C30" s="3" t="e">
        <f>VLOOKUP($B30,#REF!:#REF!,3,FALSE)</f>
        <v>#REF!</v>
      </c>
      <c r="D30" s="3" t="e">
        <f>VLOOKUP($B30,#REF!:#REF!,4,FALSE)</f>
        <v>#REF!</v>
      </c>
      <c r="E30" s="3" t="e">
        <f>VLOOKUP($B30,#REF!:#REF!,5,FALSE)</f>
        <v>#REF!</v>
      </c>
      <c r="F30" s="3" t="e">
        <f>VLOOKUP($B30,#REF!:#REF!,6,FALSE)</f>
        <v>#REF!</v>
      </c>
      <c r="G30" s="3" t="e">
        <f>VLOOKUP($B30,#REF!:#REF!,7,FALSE)</f>
        <v>#REF!</v>
      </c>
      <c r="H30" s="3" t="e">
        <f>VLOOKUP($B30,#REF!:#REF!,8,FALSE)</f>
        <v>#REF!</v>
      </c>
      <c r="I30" s="3" t="e">
        <f>VLOOKUP($B30,#REF!:#REF!,9,FALSE)</f>
        <v>#REF!</v>
      </c>
    </row>
    <row r="31" spans="1:9" ht="15">
      <c r="A31" s="5" t="s">
        <v>6</v>
      </c>
      <c r="B31" s="1" t="e">
        <f>+#REF!</f>
        <v>#REF!</v>
      </c>
      <c r="C31" s="3" t="e">
        <f>VLOOKUP($B31,#REF!:#REF!,3,FALSE)</f>
        <v>#REF!</v>
      </c>
      <c r="D31" s="3" t="e">
        <f>VLOOKUP($B31,#REF!:#REF!,4,FALSE)</f>
        <v>#REF!</v>
      </c>
      <c r="E31" s="3" t="e">
        <f>VLOOKUP($B31,#REF!:#REF!,5,FALSE)</f>
        <v>#REF!</v>
      </c>
      <c r="F31" s="3" t="e">
        <f>VLOOKUP($B31,#REF!:#REF!,6,FALSE)</f>
        <v>#REF!</v>
      </c>
      <c r="G31" s="3" t="e">
        <f>VLOOKUP($B31,#REF!:#REF!,7,FALSE)</f>
        <v>#REF!</v>
      </c>
      <c r="H31" s="3" t="e">
        <f>VLOOKUP($B31,#REF!:#REF!,8,FALSE)</f>
        <v>#REF!</v>
      </c>
      <c r="I31" s="3" t="e">
        <f>VLOOKUP($B31,#REF!:#REF!,9,FALSE)</f>
        <v>#REF!</v>
      </c>
    </row>
    <row r="32" spans="1:9" ht="15">
      <c r="A32" s="5" t="s">
        <v>6</v>
      </c>
      <c r="B32" s="1" t="e">
        <f>+#REF!</f>
        <v>#REF!</v>
      </c>
      <c r="C32" s="3" t="e">
        <f>VLOOKUP($B32,#REF!:#REF!,3,FALSE)</f>
        <v>#REF!</v>
      </c>
      <c r="D32" s="3" t="e">
        <f>VLOOKUP($B32,#REF!:#REF!,4,FALSE)</f>
        <v>#REF!</v>
      </c>
      <c r="E32" s="3" t="e">
        <f>VLOOKUP($B32,#REF!:#REF!,5,FALSE)</f>
        <v>#REF!</v>
      </c>
      <c r="F32" s="3" t="e">
        <f>VLOOKUP($B32,#REF!:#REF!,6,FALSE)</f>
        <v>#REF!</v>
      </c>
      <c r="G32" s="3" t="e">
        <f>VLOOKUP($B32,#REF!:#REF!,7,FALSE)</f>
        <v>#REF!</v>
      </c>
      <c r="H32" s="3" t="e">
        <f>VLOOKUP($B32,#REF!:#REF!,8,FALSE)</f>
        <v>#REF!</v>
      </c>
      <c r="I32" s="3" t="e">
        <f>VLOOKUP($B32,#REF!:#REF!,9,FALSE)</f>
        <v>#REF!</v>
      </c>
    </row>
    <row r="33" spans="1:9" ht="15">
      <c r="A33" s="5" t="s">
        <v>7</v>
      </c>
      <c r="B33" s="1" t="e">
        <f>+#REF!</f>
        <v>#REF!</v>
      </c>
      <c r="C33" s="3" t="e">
        <f>VLOOKUP($B33,#REF!:#REF!,3,FALSE)</f>
        <v>#REF!</v>
      </c>
      <c r="D33" s="3" t="e">
        <f>VLOOKUP($B33,#REF!:#REF!,4,FALSE)</f>
        <v>#REF!</v>
      </c>
      <c r="E33" s="3" t="e">
        <f>VLOOKUP($B33,#REF!:#REF!,5,FALSE)</f>
        <v>#REF!</v>
      </c>
      <c r="F33" s="3" t="e">
        <f>VLOOKUP($B33,#REF!:#REF!,6,FALSE)</f>
        <v>#REF!</v>
      </c>
      <c r="G33" s="3" t="e">
        <f>VLOOKUP($B33,#REF!:#REF!,7,FALSE)</f>
        <v>#REF!</v>
      </c>
      <c r="H33" s="3" t="e">
        <f>VLOOKUP($B33,#REF!:#REF!,8,FALSE)</f>
        <v>#REF!</v>
      </c>
      <c r="I33" s="3" t="e">
        <f>VLOOKUP($B33,#REF!:#REF!,9,FALSE)</f>
        <v>#REF!</v>
      </c>
    </row>
    <row r="34" spans="1:9" ht="15">
      <c r="A34" s="5" t="s">
        <v>7</v>
      </c>
      <c r="B34" s="1" t="e">
        <f>+#REF!</f>
        <v>#REF!</v>
      </c>
      <c r="C34" s="3" t="e">
        <f>VLOOKUP($B34,#REF!:#REF!,3,FALSE)</f>
        <v>#REF!</v>
      </c>
      <c r="D34" s="3" t="e">
        <f>VLOOKUP($B34,#REF!:#REF!,4,FALSE)</f>
        <v>#REF!</v>
      </c>
      <c r="E34" s="3" t="e">
        <f>VLOOKUP($B34,#REF!:#REF!,5,FALSE)</f>
        <v>#REF!</v>
      </c>
      <c r="F34" s="3" t="e">
        <f>VLOOKUP($B34,#REF!:#REF!,6,FALSE)</f>
        <v>#REF!</v>
      </c>
      <c r="G34" s="3" t="e">
        <f>VLOOKUP($B34,#REF!:#REF!,7,FALSE)</f>
        <v>#REF!</v>
      </c>
      <c r="H34" s="3" t="e">
        <f>VLOOKUP($B34,#REF!:#REF!,8,FALSE)</f>
        <v>#REF!</v>
      </c>
      <c r="I34" s="3" t="e">
        <f>VLOOKUP($B34,#REF!:#REF!,9,FALSE)</f>
        <v>#REF!</v>
      </c>
    </row>
    <row r="35" spans="1:9" ht="15">
      <c r="A35" s="5" t="s">
        <v>7</v>
      </c>
      <c r="B35" s="1" t="e">
        <f>+#REF!</f>
        <v>#REF!</v>
      </c>
      <c r="C35" s="3" t="e">
        <f>VLOOKUP($B35,#REF!:#REF!,3,FALSE)</f>
        <v>#REF!</v>
      </c>
      <c r="D35" s="3" t="e">
        <f>VLOOKUP($B35,#REF!:#REF!,4,FALSE)</f>
        <v>#REF!</v>
      </c>
      <c r="E35" s="3" t="e">
        <f>VLOOKUP($B35,#REF!:#REF!,5,FALSE)</f>
        <v>#REF!</v>
      </c>
      <c r="F35" s="3" t="e">
        <f>VLOOKUP($B35,#REF!:#REF!,6,FALSE)</f>
        <v>#REF!</v>
      </c>
      <c r="G35" s="3" t="e">
        <f>VLOOKUP($B35,#REF!:#REF!,7,FALSE)</f>
        <v>#REF!</v>
      </c>
      <c r="H35" s="3" t="e">
        <f>VLOOKUP($B35,#REF!:#REF!,8,FALSE)</f>
        <v>#REF!</v>
      </c>
      <c r="I35" s="3" t="e">
        <f>VLOOKUP($B35,#REF!:#REF!,9,FALSE)</f>
        <v>#REF!</v>
      </c>
    </row>
    <row r="36" spans="1:9" ht="15">
      <c r="A36" s="5" t="s">
        <v>7</v>
      </c>
      <c r="B36" s="1" t="e">
        <f>+#REF!</f>
        <v>#REF!</v>
      </c>
      <c r="C36" s="3" t="e">
        <f>VLOOKUP($B36,#REF!:#REF!,3,FALSE)</f>
        <v>#REF!</v>
      </c>
      <c r="D36" s="3" t="e">
        <f>VLOOKUP($B36,#REF!:#REF!,4,FALSE)</f>
        <v>#REF!</v>
      </c>
      <c r="E36" s="3" t="e">
        <f>VLOOKUP($B36,#REF!:#REF!,5,FALSE)</f>
        <v>#REF!</v>
      </c>
      <c r="F36" s="3" t="e">
        <f>VLOOKUP($B36,#REF!:#REF!,6,FALSE)</f>
        <v>#REF!</v>
      </c>
      <c r="G36" s="3" t="e">
        <f>VLOOKUP($B36,#REF!:#REF!,7,FALSE)</f>
        <v>#REF!</v>
      </c>
      <c r="H36" s="3" t="e">
        <f>VLOOKUP($B36,#REF!:#REF!,8,FALSE)</f>
        <v>#REF!</v>
      </c>
      <c r="I36" s="3" t="e">
        <f>VLOOKUP($B36,#REF!:#REF!,9,FALSE)</f>
        <v>#REF!</v>
      </c>
    </row>
    <row r="37" spans="1:9" ht="15">
      <c r="A37" s="5" t="s">
        <v>7</v>
      </c>
      <c r="B37" s="1" t="e">
        <f>+#REF!</f>
        <v>#REF!</v>
      </c>
      <c r="C37" s="3" t="e">
        <f>VLOOKUP($B37,#REF!:#REF!,3,FALSE)</f>
        <v>#REF!</v>
      </c>
      <c r="D37" s="3" t="e">
        <f>VLOOKUP($B37,#REF!:#REF!,4,FALSE)</f>
        <v>#REF!</v>
      </c>
      <c r="E37" s="3" t="e">
        <f>VLOOKUP($B37,#REF!:#REF!,5,FALSE)</f>
        <v>#REF!</v>
      </c>
      <c r="F37" s="3" t="e">
        <f>VLOOKUP($B37,#REF!:#REF!,6,FALSE)</f>
        <v>#REF!</v>
      </c>
      <c r="G37" s="3" t="e">
        <f>VLOOKUP($B37,#REF!:#REF!,7,FALSE)</f>
        <v>#REF!</v>
      </c>
      <c r="H37" s="3" t="e">
        <f>VLOOKUP($B37,#REF!:#REF!,8,FALSE)</f>
        <v>#REF!</v>
      </c>
      <c r="I37" s="3" t="e">
        <f>VLOOKUP($B37,#REF!:#REF!,9,FALSE)</f>
        <v>#REF!</v>
      </c>
    </row>
    <row r="38" spans="1:9" ht="15">
      <c r="A38" s="5" t="s">
        <v>7</v>
      </c>
      <c r="B38" s="1" t="e">
        <f>+#REF!</f>
        <v>#REF!</v>
      </c>
      <c r="C38" s="3" t="e">
        <f>VLOOKUP($B38,#REF!:#REF!,3,FALSE)</f>
        <v>#REF!</v>
      </c>
      <c r="D38" s="3" t="e">
        <f>VLOOKUP($B38,#REF!:#REF!,4,FALSE)</f>
        <v>#REF!</v>
      </c>
      <c r="E38" s="3" t="e">
        <f>VLOOKUP($B38,#REF!:#REF!,5,FALSE)</f>
        <v>#REF!</v>
      </c>
      <c r="F38" s="3" t="e">
        <f>VLOOKUP($B38,#REF!:#REF!,6,FALSE)</f>
        <v>#REF!</v>
      </c>
      <c r="G38" s="3" t="e">
        <f>VLOOKUP($B38,#REF!:#REF!,7,FALSE)</f>
        <v>#REF!</v>
      </c>
      <c r="H38" s="3" t="e">
        <f>VLOOKUP($B38,#REF!:#REF!,8,FALSE)</f>
        <v>#REF!</v>
      </c>
      <c r="I38" s="3" t="e">
        <f>VLOOKUP($B38,#REF!:#REF!,9,FALSE)</f>
        <v>#REF!</v>
      </c>
    </row>
    <row r="39" spans="1:9" ht="15">
      <c r="A39" s="5" t="s">
        <v>7</v>
      </c>
      <c r="B39" s="1" t="e">
        <f>+#REF!</f>
        <v>#REF!</v>
      </c>
      <c r="C39" s="3" t="e">
        <f>VLOOKUP($B39,#REF!:#REF!,3,FALSE)</f>
        <v>#REF!</v>
      </c>
      <c r="D39" s="3" t="e">
        <f>VLOOKUP($B39,#REF!:#REF!,4,FALSE)</f>
        <v>#REF!</v>
      </c>
      <c r="E39" s="3" t="e">
        <f>VLOOKUP($B39,#REF!:#REF!,5,FALSE)</f>
        <v>#REF!</v>
      </c>
      <c r="F39" s="3" t="e">
        <f>VLOOKUP($B39,#REF!:#REF!,6,FALSE)</f>
        <v>#REF!</v>
      </c>
      <c r="G39" s="3" t="e">
        <f>VLOOKUP($B39,#REF!:#REF!,7,FALSE)</f>
        <v>#REF!</v>
      </c>
      <c r="H39" s="3" t="e">
        <f>VLOOKUP($B39,#REF!:#REF!,8,FALSE)</f>
        <v>#REF!</v>
      </c>
      <c r="I39" s="3" t="e">
        <f>VLOOKUP($B39,#REF!:#REF!,9,FALSE)</f>
        <v>#REF!</v>
      </c>
    </row>
    <row r="40" spans="1:9" ht="15">
      <c r="A40" s="5" t="s">
        <v>7</v>
      </c>
      <c r="B40" s="1" t="e">
        <f>+#REF!</f>
        <v>#REF!</v>
      </c>
      <c r="C40" s="3" t="e">
        <f>VLOOKUP($B40,#REF!:#REF!,3,FALSE)</f>
        <v>#REF!</v>
      </c>
      <c r="D40" s="3" t="e">
        <f>VLOOKUP($B40,#REF!:#REF!,4,FALSE)</f>
        <v>#REF!</v>
      </c>
      <c r="E40" s="3" t="e">
        <f>VLOOKUP($B40,#REF!:#REF!,5,FALSE)</f>
        <v>#REF!</v>
      </c>
      <c r="F40" s="3" t="e">
        <f>VLOOKUP($B40,#REF!:#REF!,6,FALSE)</f>
        <v>#REF!</v>
      </c>
      <c r="G40" s="3" t="e">
        <f>VLOOKUP($B40,#REF!:#REF!,7,FALSE)</f>
        <v>#REF!</v>
      </c>
      <c r="H40" s="3" t="e">
        <f>VLOOKUP($B40,#REF!:#REF!,8,FALSE)</f>
        <v>#REF!</v>
      </c>
      <c r="I40" s="3" t="e">
        <f>VLOOKUP($B40,#REF!:#REF!,9,FALSE)</f>
        <v>#REF!</v>
      </c>
    </row>
    <row r="41" spans="1:9" ht="15">
      <c r="A41" s="5" t="s">
        <v>7</v>
      </c>
      <c r="B41" s="1" t="e">
        <f>+#REF!</f>
        <v>#REF!</v>
      </c>
      <c r="C41" s="3" t="e">
        <f>VLOOKUP($B41,#REF!:#REF!,3,FALSE)</f>
        <v>#REF!</v>
      </c>
      <c r="D41" s="3" t="e">
        <f>VLOOKUP($B41,#REF!:#REF!,4,FALSE)</f>
        <v>#REF!</v>
      </c>
      <c r="E41" s="3" t="e">
        <f>VLOOKUP($B41,#REF!:#REF!,5,FALSE)</f>
        <v>#REF!</v>
      </c>
      <c r="F41" s="3" t="e">
        <f>VLOOKUP($B41,#REF!:#REF!,6,FALSE)</f>
        <v>#REF!</v>
      </c>
      <c r="G41" s="3" t="e">
        <f>VLOOKUP($B41,#REF!:#REF!,7,FALSE)</f>
        <v>#REF!</v>
      </c>
      <c r="H41" s="3" t="e">
        <f>VLOOKUP($B41,#REF!:#REF!,8,FALSE)</f>
        <v>#REF!</v>
      </c>
      <c r="I41" s="3" t="e">
        <f>VLOOKUP($B41,#REF!:#REF!,9,FALSE)</f>
        <v>#REF!</v>
      </c>
    </row>
    <row r="42" spans="1:9" ht="15">
      <c r="A42" s="5" t="s">
        <v>7</v>
      </c>
      <c r="B42" s="1" t="e">
        <f>+#REF!</f>
        <v>#REF!</v>
      </c>
      <c r="C42" s="3" t="e">
        <f>VLOOKUP($B42,#REF!:#REF!,3,FALSE)</f>
        <v>#REF!</v>
      </c>
      <c r="D42" s="3" t="e">
        <f>VLOOKUP($B42,#REF!:#REF!,4,FALSE)</f>
        <v>#REF!</v>
      </c>
      <c r="E42" s="3" t="e">
        <f>VLOOKUP($B42,#REF!:#REF!,5,FALSE)</f>
        <v>#REF!</v>
      </c>
      <c r="F42" s="3" t="e">
        <f>VLOOKUP($B42,#REF!:#REF!,6,FALSE)</f>
        <v>#REF!</v>
      </c>
      <c r="G42" s="3" t="e">
        <f>VLOOKUP($B42,#REF!:#REF!,7,FALSE)</f>
        <v>#REF!</v>
      </c>
      <c r="H42" s="3" t="e">
        <f>VLOOKUP($B42,#REF!:#REF!,8,FALSE)</f>
        <v>#REF!</v>
      </c>
      <c r="I42" s="3" t="e">
        <f>VLOOKUP($B42,#REF!:#REF!,9,FALSE)</f>
        <v>#REF!</v>
      </c>
    </row>
    <row r="43" spans="1:9" ht="15">
      <c r="A43" s="5" t="s">
        <v>7</v>
      </c>
      <c r="B43" s="1" t="e">
        <f>+#REF!</f>
        <v>#REF!</v>
      </c>
      <c r="C43" s="3" t="e">
        <f>VLOOKUP($B43,#REF!:#REF!,3,FALSE)</f>
        <v>#REF!</v>
      </c>
      <c r="D43" s="3" t="e">
        <f>VLOOKUP($B43,#REF!:#REF!,4,FALSE)</f>
        <v>#REF!</v>
      </c>
      <c r="E43" s="3" t="e">
        <f>VLOOKUP($B43,#REF!:#REF!,5,FALSE)</f>
        <v>#REF!</v>
      </c>
      <c r="F43" s="3" t="e">
        <f>VLOOKUP($B43,#REF!:#REF!,6,FALSE)</f>
        <v>#REF!</v>
      </c>
      <c r="G43" s="3" t="e">
        <f>VLOOKUP($B43,#REF!:#REF!,7,FALSE)</f>
        <v>#REF!</v>
      </c>
      <c r="H43" s="3" t="e">
        <f>VLOOKUP($B43,#REF!:#REF!,8,FALSE)</f>
        <v>#REF!</v>
      </c>
      <c r="I43" s="3" t="e">
        <f>VLOOKUP($B43,#REF!:#REF!,9,FALSE)</f>
        <v>#REF!</v>
      </c>
    </row>
    <row r="44" spans="1:9" ht="15">
      <c r="A44" s="5" t="s">
        <v>48</v>
      </c>
      <c r="B44" s="1" t="e">
        <f>+#REF!</f>
        <v>#REF!</v>
      </c>
      <c r="C44" s="3" t="e">
        <f>VLOOKUP($B44,#REF!:#REF!,3,FALSE)</f>
        <v>#REF!</v>
      </c>
      <c r="D44" s="3" t="e">
        <f>VLOOKUP($B44,#REF!:#REF!,4,FALSE)</f>
        <v>#REF!</v>
      </c>
      <c r="E44" s="3" t="e">
        <f>VLOOKUP($B44,#REF!:#REF!,5,FALSE)</f>
        <v>#REF!</v>
      </c>
      <c r="F44" s="3" t="e">
        <f>VLOOKUP($B44,#REF!:#REF!,6,FALSE)</f>
        <v>#REF!</v>
      </c>
      <c r="G44" s="3" t="e">
        <f>VLOOKUP($B44,#REF!:#REF!,7,FALSE)</f>
        <v>#REF!</v>
      </c>
      <c r="H44" s="3" t="e">
        <f>VLOOKUP($B44,#REF!:#REF!,8,FALSE)</f>
        <v>#REF!</v>
      </c>
      <c r="I44" s="3" t="e">
        <f>VLOOKUP($B44,#REF!:#REF!,9,FALSE)</f>
        <v>#REF!</v>
      </c>
    </row>
    <row r="45" spans="1:9" ht="15">
      <c r="A45" s="5" t="s">
        <v>48</v>
      </c>
      <c r="B45" s="1" t="e">
        <f>+#REF!</f>
        <v>#REF!</v>
      </c>
      <c r="C45" s="3" t="e">
        <f>VLOOKUP($B45,#REF!:#REF!,3,FALSE)</f>
        <v>#REF!</v>
      </c>
      <c r="D45" s="3" t="e">
        <f>VLOOKUP($B45,#REF!:#REF!,4,FALSE)</f>
        <v>#REF!</v>
      </c>
      <c r="E45" s="3" t="e">
        <f>VLOOKUP($B45,#REF!:#REF!,5,FALSE)</f>
        <v>#REF!</v>
      </c>
      <c r="F45" s="3" t="e">
        <f>VLOOKUP($B45,#REF!:#REF!,6,FALSE)</f>
        <v>#REF!</v>
      </c>
      <c r="G45" s="3" t="e">
        <f>VLOOKUP($B45,#REF!:#REF!,7,FALSE)</f>
        <v>#REF!</v>
      </c>
      <c r="H45" s="3" t="e">
        <f>VLOOKUP($B45,#REF!:#REF!,8,FALSE)</f>
        <v>#REF!</v>
      </c>
      <c r="I45" s="3" t="e">
        <f>VLOOKUP($B45,#REF!:#REF!,9,FALSE)</f>
        <v>#REF!</v>
      </c>
    </row>
    <row r="46" spans="1:9" ht="15">
      <c r="A46" s="5" t="s">
        <v>48</v>
      </c>
      <c r="B46" s="1" t="e">
        <f>+#REF!</f>
        <v>#REF!</v>
      </c>
      <c r="C46" s="3" t="e">
        <f>VLOOKUP($B46,#REF!:#REF!,3,FALSE)</f>
        <v>#REF!</v>
      </c>
      <c r="D46" s="3" t="e">
        <f>VLOOKUP($B46,#REF!:#REF!,4,FALSE)</f>
        <v>#REF!</v>
      </c>
      <c r="E46" s="3" t="e">
        <f>VLOOKUP($B46,#REF!:#REF!,5,FALSE)</f>
        <v>#REF!</v>
      </c>
      <c r="F46" s="3" t="e">
        <f>VLOOKUP($B46,#REF!:#REF!,6,FALSE)</f>
        <v>#REF!</v>
      </c>
      <c r="G46" s="3" t="e">
        <f>VLOOKUP($B46,#REF!:#REF!,7,FALSE)</f>
        <v>#REF!</v>
      </c>
      <c r="H46" s="3" t="e">
        <f>VLOOKUP($B46,#REF!:#REF!,8,FALSE)</f>
        <v>#REF!</v>
      </c>
      <c r="I46" s="3" t="e">
        <f>VLOOKUP($B46,#REF!:#REF!,9,FALSE)</f>
        <v>#REF!</v>
      </c>
    </row>
    <row r="47" spans="1:9" ht="15">
      <c r="A47" s="5" t="s">
        <v>48</v>
      </c>
      <c r="B47" s="1" t="e">
        <f>+#REF!</f>
        <v>#REF!</v>
      </c>
      <c r="C47" s="3" t="e">
        <f>VLOOKUP($B47,#REF!:#REF!,3,FALSE)</f>
        <v>#REF!</v>
      </c>
      <c r="D47" s="3" t="e">
        <f>VLOOKUP($B47,#REF!:#REF!,4,FALSE)</f>
        <v>#REF!</v>
      </c>
      <c r="E47" s="3" t="e">
        <f>VLOOKUP($B47,#REF!:#REF!,5,FALSE)</f>
        <v>#REF!</v>
      </c>
      <c r="F47" s="3" t="e">
        <f>VLOOKUP($B47,#REF!:#REF!,6,FALSE)</f>
        <v>#REF!</v>
      </c>
      <c r="G47" s="3" t="e">
        <f>VLOOKUP($B47,#REF!:#REF!,7,FALSE)</f>
        <v>#REF!</v>
      </c>
      <c r="H47" s="3" t="e">
        <f>VLOOKUP($B47,#REF!:#REF!,8,FALSE)</f>
        <v>#REF!</v>
      </c>
      <c r="I47" s="3" t="e">
        <f>VLOOKUP($B47,#REF!:#REF!,9,FALSE)</f>
        <v>#REF!</v>
      </c>
    </row>
    <row r="48" spans="1:9" ht="15">
      <c r="A48" s="5" t="s">
        <v>8</v>
      </c>
      <c r="B48" s="1" t="e">
        <f>+#REF!</f>
        <v>#REF!</v>
      </c>
      <c r="C48" s="3" t="e">
        <f>VLOOKUP($B48,#REF!:#REF!,3,FALSE)</f>
        <v>#REF!</v>
      </c>
      <c r="D48" s="3" t="e">
        <f>VLOOKUP($B48,#REF!:#REF!,4,FALSE)</f>
        <v>#REF!</v>
      </c>
      <c r="E48" s="3" t="e">
        <f>VLOOKUP($B48,#REF!:#REF!,5,FALSE)</f>
        <v>#REF!</v>
      </c>
      <c r="F48" s="3" t="e">
        <f>VLOOKUP($B48,#REF!:#REF!,6,FALSE)</f>
        <v>#REF!</v>
      </c>
      <c r="G48" s="3" t="e">
        <f>VLOOKUP($B48,#REF!:#REF!,7,FALSE)</f>
        <v>#REF!</v>
      </c>
      <c r="H48" s="3" t="e">
        <f>VLOOKUP($B48,#REF!:#REF!,8,FALSE)</f>
        <v>#REF!</v>
      </c>
      <c r="I48" s="3" t="e">
        <f>VLOOKUP($B48,#REF!:#REF!,9,FALSE)</f>
        <v>#REF!</v>
      </c>
    </row>
    <row r="49" spans="1:9" ht="15">
      <c r="A49" s="5" t="s">
        <v>8</v>
      </c>
      <c r="B49" s="1" t="e">
        <f>+#REF!</f>
        <v>#REF!</v>
      </c>
      <c r="C49" s="3" t="e">
        <f>VLOOKUP($B49,#REF!:#REF!,3,FALSE)</f>
        <v>#REF!</v>
      </c>
      <c r="D49" s="3" t="e">
        <f>VLOOKUP($B49,#REF!:#REF!,4,FALSE)</f>
        <v>#REF!</v>
      </c>
      <c r="E49" s="3" t="e">
        <f>VLOOKUP($B49,#REF!:#REF!,5,FALSE)</f>
        <v>#REF!</v>
      </c>
      <c r="F49" s="3" t="e">
        <f>VLOOKUP($B49,#REF!:#REF!,6,FALSE)</f>
        <v>#REF!</v>
      </c>
      <c r="G49" s="3" t="e">
        <f>VLOOKUP($B49,#REF!:#REF!,7,FALSE)</f>
        <v>#REF!</v>
      </c>
      <c r="H49" s="3" t="e">
        <f>VLOOKUP($B49,#REF!:#REF!,8,FALSE)</f>
        <v>#REF!</v>
      </c>
      <c r="I49" s="3" t="e">
        <f>VLOOKUP($B49,#REF!:#REF!,9,FALSE)</f>
        <v>#REF!</v>
      </c>
    </row>
    <row r="50" spans="1:9" ht="15">
      <c r="A50" s="5" t="s">
        <v>8</v>
      </c>
      <c r="B50" s="1" t="e">
        <f>+#REF!</f>
        <v>#REF!</v>
      </c>
      <c r="C50" s="3" t="e">
        <f>VLOOKUP($B50,#REF!:#REF!,3,FALSE)</f>
        <v>#REF!</v>
      </c>
      <c r="D50" s="3" t="e">
        <f>VLOOKUP($B50,#REF!:#REF!,4,FALSE)</f>
        <v>#REF!</v>
      </c>
      <c r="E50" s="3" t="e">
        <f>VLOOKUP($B50,#REF!:#REF!,5,FALSE)</f>
        <v>#REF!</v>
      </c>
      <c r="F50" s="3" t="e">
        <f>VLOOKUP($B50,#REF!:#REF!,6,FALSE)</f>
        <v>#REF!</v>
      </c>
      <c r="G50" s="3" t="e">
        <f>VLOOKUP($B50,#REF!:#REF!,7,FALSE)</f>
        <v>#REF!</v>
      </c>
      <c r="H50" s="3" t="e">
        <f>VLOOKUP($B50,#REF!:#REF!,8,FALSE)</f>
        <v>#REF!</v>
      </c>
      <c r="I50" s="3" t="e">
        <f>VLOOKUP($B50,#REF!:#REF!,9,FALSE)</f>
        <v>#REF!</v>
      </c>
    </row>
    <row r="51" spans="1:9" ht="15">
      <c r="A51" s="5" t="s">
        <v>8</v>
      </c>
      <c r="B51" s="1" t="e">
        <f>+#REF!</f>
        <v>#REF!</v>
      </c>
      <c r="C51" s="3" t="e">
        <f>VLOOKUP($B51,#REF!:#REF!,3,FALSE)</f>
        <v>#REF!</v>
      </c>
      <c r="D51" s="3" t="e">
        <f>VLOOKUP($B51,#REF!:#REF!,4,FALSE)</f>
        <v>#REF!</v>
      </c>
      <c r="E51" s="3" t="e">
        <f>VLOOKUP($B51,#REF!:#REF!,5,FALSE)</f>
        <v>#REF!</v>
      </c>
      <c r="F51" s="3" t="e">
        <f>VLOOKUP($B51,#REF!:#REF!,6,FALSE)</f>
        <v>#REF!</v>
      </c>
      <c r="G51" s="3" t="e">
        <f>VLOOKUP($B51,#REF!:#REF!,7,FALSE)</f>
        <v>#REF!</v>
      </c>
      <c r="H51" s="3" t="e">
        <f>VLOOKUP($B51,#REF!:#REF!,8,FALSE)</f>
        <v>#REF!</v>
      </c>
      <c r="I51" s="3" t="e">
        <f>VLOOKUP($B51,#REF!:#REF!,9,FALSE)</f>
        <v>#REF!</v>
      </c>
    </row>
    <row r="52" spans="1:9" ht="15">
      <c r="A52" s="5" t="s">
        <v>8</v>
      </c>
      <c r="B52" s="1" t="e">
        <f>+#REF!</f>
        <v>#REF!</v>
      </c>
      <c r="C52" s="3" t="e">
        <f>VLOOKUP($B52,#REF!:#REF!,3,FALSE)</f>
        <v>#REF!</v>
      </c>
      <c r="D52" s="3" t="e">
        <f>VLOOKUP($B52,#REF!:#REF!,4,FALSE)</f>
        <v>#REF!</v>
      </c>
      <c r="E52" s="3" t="e">
        <f>VLOOKUP($B52,#REF!:#REF!,5,FALSE)</f>
        <v>#REF!</v>
      </c>
      <c r="F52" s="3" t="e">
        <f>VLOOKUP($B52,#REF!:#REF!,6,FALSE)</f>
        <v>#REF!</v>
      </c>
      <c r="G52" s="3" t="e">
        <f>VLOOKUP($B52,#REF!:#REF!,7,FALSE)</f>
        <v>#REF!</v>
      </c>
      <c r="H52" s="3" t="e">
        <f>VLOOKUP($B52,#REF!:#REF!,8,FALSE)</f>
        <v>#REF!</v>
      </c>
      <c r="I52" s="3" t="e">
        <f>VLOOKUP($B52,#REF!:#REF!,9,FALSE)</f>
        <v>#REF!</v>
      </c>
    </row>
    <row r="53" spans="1:9" ht="15">
      <c r="A53" s="5" t="s">
        <v>8</v>
      </c>
      <c r="B53" s="1" t="e">
        <f>+#REF!</f>
        <v>#REF!</v>
      </c>
      <c r="C53" s="3" t="e">
        <f>VLOOKUP($B53,#REF!:#REF!,3,FALSE)</f>
        <v>#REF!</v>
      </c>
      <c r="D53" s="3" t="e">
        <f>VLOOKUP($B53,#REF!:#REF!,4,FALSE)</f>
        <v>#REF!</v>
      </c>
      <c r="E53" s="3" t="e">
        <f>VLOOKUP($B53,#REF!:#REF!,5,FALSE)</f>
        <v>#REF!</v>
      </c>
      <c r="F53" s="3" t="e">
        <f>VLOOKUP($B53,#REF!:#REF!,6,FALSE)</f>
        <v>#REF!</v>
      </c>
      <c r="G53" s="3" t="e">
        <f>VLOOKUP($B53,#REF!:#REF!,7,FALSE)</f>
        <v>#REF!</v>
      </c>
      <c r="H53" s="3" t="e">
        <f>VLOOKUP($B53,#REF!:#REF!,8,FALSE)</f>
        <v>#REF!</v>
      </c>
      <c r="I53" s="3" t="e">
        <f>VLOOKUP($B53,#REF!:#REF!,9,FALSE)</f>
        <v>#REF!</v>
      </c>
    </row>
    <row r="54" spans="1:9" ht="15">
      <c r="A54" s="5" t="s">
        <v>8</v>
      </c>
      <c r="B54" s="1" t="e">
        <f>+#REF!</f>
        <v>#REF!</v>
      </c>
      <c r="C54" s="3" t="e">
        <f>VLOOKUP($B54,#REF!:#REF!,3,FALSE)</f>
        <v>#REF!</v>
      </c>
      <c r="D54" s="3" t="e">
        <f>VLOOKUP($B54,#REF!:#REF!,4,FALSE)</f>
        <v>#REF!</v>
      </c>
      <c r="E54" s="3" t="e">
        <f>VLOOKUP($B54,#REF!:#REF!,5,FALSE)</f>
        <v>#REF!</v>
      </c>
      <c r="F54" s="3" t="e">
        <f>VLOOKUP($B54,#REF!:#REF!,6,FALSE)</f>
        <v>#REF!</v>
      </c>
      <c r="G54" s="3" t="e">
        <f>VLOOKUP($B54,#REF!:#REF!,7,FALSE)</f>
        <v>#REF!</v>
      </c>
      <c r="H54" s="3" t="e">
        <f>VLOOKUP($B54,#REF!:#REF!,8,FALSE)</f>
        <v>#REF!</v>
      </c>
      <c r="I54" s="3" t="e">
        <f>VLOOKUP($B54,#REF!:#REF!,9,FALSE)</f>
        <v>#REF!</v>
      </c>
    </row>
    <row r="55" spans="1:9" ht="15">
      <c r="A55" s="5" t="s">
        <v>8</v>
      </c>
      <c r="B55" s="1" t="e">
        <f>+#REF!</f>
        <v>#REF!</v>
      </c>
      <c r="C55" s="3" t="e">
        <f>VLOOKUP($B55,#REF!:#REF!,3,FALSE)</f>
        <v>#REF!</v>
      </c>
      <c r="D55" s="3" t="e">
        <f>VLOOKUP($B55,#REF!:#REF!,4,FALSE)</f>
        <v>#REF!</v>
      </c>
      <c r="E55" s="3" t="e">
        <f>VLOOKUP($B55,#REF!:#REF!,5,FALSE)</f>
        <v>#REF!</v>
      </c>
      <c r="F55" s="3" t="e">
        <f>VLOOKUP($B55,#REF!:#REF!,6,FALSE)</f>
        <v>#REF!</v>
      </c>
      <c r="G55" s="3" t="e">
        <f>VLOOKUP($B55,#REF!:#REF!,7,FALSE)</f>
        <v>#REF!</v>
      </c>
      <c r="H55" s="3" t="e">
        <f>VLOOKUP($B55,#REF!:#REF!,8,FALSE)</f>
        <v>#REF!</v>
      </c>
      <c r="I55" s="3" t="e">
        <f>VLOOKUP($B55,#REF!:#REF!,9,FALSE)</f>
        <v>#REF!</v>
      </c>
    </row>
    <row r="56" spans="1:9" ht="15">
      <c r="A56" s="5" t="s">
        <v>8</v>
      </c>
      <c r="B56" s="1" t="e">
        <f>+#REF!</f>
        <v>#REF!</v>
      </c>
      <c r="C56" s="3" t="e">
        <f>VLOOKUP($B56,#REF!:#REF!,3,FALSE)</f>
        <v>#REF!</v>
      </c>
      <c r="D56" s="3" t="e">
        <f>VLOOKUP($B56,#REF!:#REF!,4,FALSE)</f>
        <v>#REF!</v>
      </c>
      <c r="E56" s="3" t="e">
        <f>VLOOKUP($B56,#REF!:#REF!,5,FALSE)</f>
        <v>#REF!</v>
      </c>
      <c r="F56" s="3" t="e">
        <f>VLOOKUP($B56,#REF!:#REF!,6,FALSE)</f>
        <v>#REF!</v>
      </c>
      <c r="G56" s="3" t="e">
        <f>VLOOKUP($B56,#REF!:#REF!,7,FALSE)</f>
        <v>#REF!</v>
      </c>
      <c r="H56" s="3" t="e">
        <f>VLOOKUP($B56,#REF!:#REF!,8,FALSE)</f>
        <v>#REF!</v>
      </c>
      <c r="I56" s="3" t="e">
        <f>VLOOKUP($B56,#REF!:#REF!,9,FALSE)</f>
        <v>#REF!</v>
      </c>
    </row>
    <row r="57" spans="1:9" ht="15">
      <c r="A57" s="5" t="s">
        <v>8</v>
      </c>
      <c r="B57" s="1" t="e">
        <f>+#REF!</f>
        <v>#REF!</v>
      </c>
      <c r="C57" s="3" t="e">
        <f>VLOOKUP($B57,#REF!:#REF!,3,FALSE)</f>
        <v>#REF!</v>
      </c>
      <c r="D57" s="3" t="e">
        <f>VLOOKUP($B57,#REF!:#REF!,4,FALSE)</f>
        <v>#REF!</v>
      </c>
      <c r="E57" s="3" t="e">
        <f>VLOOKUP($B57,#REF!:#REF!,5,FALSE)</f>
        <v>#REF!</v>
      </c>
      <c r="F57" s="3" t="e">
        <f>VLOOKUP($B57,#REF!:#REF!,6,FALSE)</f>
        <v>#REF!</v>
      </c>
      <c r="G57" s="3" t="e">
        <f>VLOOKUP($B57,#REF!:#REF!,7,FALSE)</f>
        <v>#REF!</v>
      </c>
      <c r="H57" s="3" t="e">
        <f>VLOOKUP($B57,#REF!:#REF!,8,FALSE)</f>
        <v>#REF!</v>
      </c>
      <c r="I57" s="3" t="e">
        <f>VLOOKUP($B57,#REF!:#REF!,9,FALSE)</f>
        <v>#REF!</v>
      </c>
    </row>
    <row r="58" spans="1:9" ht="15">
      <c r="A58" s="5" t="s">
        <v>8</v>
      </c>
      <c r="B58" s="1" t="e">
        <f>+#REF!</f>
        <v>#REF!</v>
      </c>
      <c r="C58" s="3" t="e">
        <f>VLOOKUP($B58,#REF!:#REF!,3,FALSE)</f>
        <v>#REF!</v>
      </c>
      <c r="D58" s="3" t="e">
        <f>VLOOKUP($B58,#REF!:#REF!,4,FALSE)</f>
        <v>#REF!</v>
      </c>
      <c r="E58" s="3" t="e">
        <f>VLOOKUP($B58,#REF!:#REF!,5,FALSE)</f>
        <v>#REF!</v>
      </c>
      <c r="F58" s="3" t="e">
        <f>VLOOKUP($B58,#REF!:#REF!,6,FALSE)</f>
        <v>#REF!</v>
      </c>
      <c r="G58" s="3" t="e">
        <f>VLOOKUP($B58,#REF!:#REF!,7,FALSE)</f>
        <v>#REF!</v>
      </c>
      <c r="H58" s="3" t="e">
        <f>VLOOKUP($B58,#REF!:#REF!,8,FALSE)</f>
        <v>#REF!</v>
      </c>
      <c r="I58" s="3" t="e">
        <f>VLOOKUP($B58,#REF!:#REF!,9,FALSE)</f>
        <v>#REF!</v>
      </c>
    </row>
    <row r="59" spans="1:9" ht="15">
      <c r="A59" s="5" t="s">
        <v>8</v>
      </c>
      <c r="B59" s="1" t="e">
        <f>+#REF!</f>
        <v>#REF!</v>
      </c>
      <c r="C59" s="3" t="e">
        <f>VLOOKUP($B59,#REF!:#REF!,3,FALSE)</f>
        <v>#REF!</v>
      </c>
      <c r="D59" s="3" t="e">
        <f>VLOOKUP($B59,#REF!:#REF!,4,FALSE)</f>
        <v>#REF!</v>
      </c>
      <c r="E59" s="3" t="e">
        <f>VLOOKUP($B59,#REF!:#REF!,5,FALSE)</f>
        <v>#REF!</v>
      </c>
      <c r="F59" s="3" t="e">
        <f>VLOOKUP($B59,#REF!:#REF!,6,FALSE)</f>
        <v>#REF!</v>
      </c>
      <c r="G59" s="3" t="e">
        <f>VLOOKUP($B59,#REF!:#REF!,7,FALSE)</f>
        <v>#REF!</v>
      </c>
      <c r="H59" s="3" t="e">
        <f>VLOOKUP($B59,#REF!:#REF!,8,FALSE)</f>
        <v>#REF!</v>
      </c>
      <c r="I59" s="3" t="e">
        <f>VLOOKUP($B59,#REF!:#REF!,9,FALSE)</f>
        <v>#REF!</v>
      </c>
    </row>
    <row r="60" spans="1:9" ht="15">
      <c r="A60" s="5" t="s">
        <v>8</v>
      </c>
      <c r="B60" s="1" t="e">
        <f>+#REF!</f>
        <v>#REF!</v>
      </c>
      <c r="C60" s="3" t="e">
        <f>VLOOKUP($B60,#REF!:#REF!,3,FALSE)</f>
        <v>#REF!</v>
      </c>
      <c r="D60" s="3" t="e">
        <f>VLOOKUP($B60,#REF!:#REF!,4,FALSE)</f>
        <v>#REF!</v>
      </c>
      <c r="E60" s="3" t="e">
        <f>VLOOKUP($B60,#REF!:#REF!,5,FALSE)</f>
        <v>#REF!</v>
      </c>
      <c r="F60" s="3" t="e">
        <f>VLOOKUP($B60,#REF!:#REF!,6,FALSE)</f>
        <v>#REF!</v>
      </c>
      <c r="G60" s="3" t="e">
        <f>VLOOKUP($B60,#REF!:#REF!,7,FALSE)</f>
        <v>#REF!</v>
      </c>
      <c r="H60" s="3" t="e">
        <f>VLOOKUP($B60,#REF!:#REF!,8,FALSE)</f>
        <v>#REF!</v>
      </c>
      <c r="I60" s="3" t="e">
        <f>VLOOKUP($B60,#REF!:#REF!,9,FALSE)</f>
        <v>#REF!</v>
      </c>
    </row>
    <row r="61" spans="1:9" ht="15">
      <c r="A61" s="5" t="s">
        <v>8</v>
      </c>
      <c r="B61" s="1" t="e">
        <f>+#REF!</f>
        <v>#REF!</v>
      </c>
      <c r="C61" s="3" t="e">
        <f>VLOOKUP($B61,#REF!:#REF!,3,FALSE)</f>
        <v>#REF!</v>
      </c>
      <c r="D61" s="3" t="e">
        <f>VLOOKUP($B61,#REF!:#REF!,4,FALSE)</f>
        <v>#REF!</v>
      </c>
      <c r="E61" s="3" t="e">
        <f>VLOOKUP($B61,#REF!:#REF!,5,FALSE)</f>
        <v>#REF!</v>
      </c>
      <c r="F61" s="3" t="e">
        <f>VLOOKUP($B61,#REF!:#REF!,6,FALSE)</f>
        <v>#REF!</v>
      </c>
      <c r="G61" s="3" t="e">
        <f>VLOOKUP($B61,#REF!:#REF!,7,FALSE)</f>
        <v>#REF!</v>
      </c>
      <c r="H61" s="3" t="e">
        <f>VLOOKUP($B61,#REF!:#REF!,8,FALSE)</f>
        <v>#REF!</v>
      </c>
      <c r="I61" s="3" t="e">
        <f>VLOOKUP($B61,#REF!:#REF!,9,FALSE)</f>
        <v>#REF!</v>
      </c>
    </row>
    <row r="62" spans="1:9" ht="15">
      <c r="A62" s="5" t="s">
        <v>8</v>
      </c>
      <c r="B62" s="1" t="e">
        <f>+#REF!</f>
        <v>#REF!</v>
      </c>
      <c r="C62" s="3" t="e">
        <f>VLOOKUP($B62,#REF!:#REF!,3,FALSE)</f>
        <v>#REF!</v>
      </c>
      <c r="D62" s="3" t="e">
        <f>VLOOKUP($B62,#REF!:#REF!,4,FALSE)</f>
        <v>#REF!</v>
      </c>
      <c r="E62" s="3" t="e">
        <f>VLOOKUP($B62,#REF!:#REF!,5,FALSE)</f>
        <v>#REF!</v>
      </c>
      <c r="F62" s="3" t="e">
        <f>VLOOKUP($B62,#REF!:#REF!,6,FALSE)</f>
        <v>#REF!</v>
      </c>
      <c r="G62" s="3" t="e">
        <f>VLOOKUP($B62,#REF!:#REF!,7,FALSE)</f>
        <v>#REF!</v>
      </c>
      <c r="H62" s="3" t="e">
        <f>VLOOKUP($B62,#REF!:#REF!,8,FALSE)</f>
        <v>#REF!</v>
      </c>
      <c r="I62" s="3" t="e">
        <f>VLOOKUP($B62,#REF!:#REF!,9,FALSE)</f>
        <v>#REF!</v>
      </c>
    </row>
    <row r="63" spans="1:9" ht="15">
      <c r="A63" s="5" t="s">
        <v>8</v>
      </c>
      <c r="B63" s="1" t="e">
        <f>+#REF!</f>
        <v>#REF!</v>
      </c>
      <c r="C63" s="3" t="e">
        <f>VLOOKUP($B63,#REF!:#REF!,3,FALSE)</f>
        <v>#REF!</v>
      </c>
      <c r="D63" s="3" t="e">
        <f>VLOOKUP($B63,#REF!:#REF!,4,FALSE)</f>
        <v>#REF!</v>
      </c>
      <c r="E63" s="3" t="e">
        <f>VLOOKUP($B63,#REF!:#REF!,5,FALSE)</f>
        <v>#REF!</v>
      </c>
      <c r="F63" s="3" t="e">
        <f>VLOOKUP($B63,#REF!:#REF!,6,FALSE)</f>
        <v>#REF!</v>
      </c>
      <c r="G63" s="3" t="e">
        <f>VLOOKUP($B63,#REF!:#REF!,7,FALSE)</f>
        <v>#REF!</v>
      </c>
      <c r="H63" s="3" t="e">
        <f>VLOOKUP($B63,#REF!:#REF!,8,FALSE)</f>
        <v>#REF!</v>
      </c>
      <c r="I63" s="3" t="e">
        <f>VLOOKUP($B63,#REF!:#REF!,9,FALSE)</f>
        <v>#REF!</v>
      </c>
    </row>
    <row r="64" spans="1:9" ht="15">
      <c r="A64" s="5" t="s">
        <v>8</v>
      </c>
      <c r="B64" s="1" t="e">
        <f>+#REF!</f>
        <v>#REF!</v>
      </c>
      <c r="C64" s="3" t="e">
        <f>VLOOKUP($B64,#REF!:#REF!,3,FALSE)</f>
        <v>#REF!</v>
      </c>
      <c r="D64" s="3" t="e">
        <f>VLOOKUP($B64,#REF!:#REF!,4,FALSE)</f>
        <v>#REF!</v>
      </c>
      <c r="E64" s="3" t="e">
        <f>VLOOKUP($B64,#REF!:#REF!,5,FALSE)</f>
        <v>#REF!</v>
      </c>
      <c r="F64" s="3" t="e">
        <f>VLOOKUP($B64,#REF!:#REF!,6,FALSE)</f>
        <v>#REF!</v>
      </c>
      <c r="G64" s="3" t="e">
        <f>VLOOKUP($B64,#REF!:#REF!,7,FALSE)</f>
        <v>#REF!</v>
      </c>
      <c r="H64" s="3" t="e">
        <f>VLOOKUP($B64,#REF!:#REF!,8,FALSE)</f>
        <v>#REF!</v>
      </c>
      <c r="I64" s="3" t="e">
        <f>VLOOKUP($B64,#REF!:#REF!,9,FALSE)</f>
        <v>#REF!</v>
      </c>
    </row>
    <row r="65" spans="1:9" ht="15">
      <c r="A65" s="5" t="s">
        <v>9</v>
      </c>
      <c r="B65" s="1" t="e">
        <f>+#REF!</f>
        <v>#REF!</v>
      </c>
      <c r="C65" s="3" t="e">
        <f>VLOOKUP($B65,#REF!:#REF!,3,FALSE)</f>
        <v>#REF!</v>
      </c>
      <c r="D65" s="3" t="e">
        <f>VLOOKUP($B65,#REF!:#REF!,4,FALSE)</f>
        <v>#REF!</v>
      </c>
      <c r="E65" s="3" t="e">
        <f>VLOOKUP($B65,#REF!:#REF!,5,FALSE)</f>
        <v>#REF!</v>
      </c>
      <c r="F65" s="3" t="e">
        <f>VLOOKUP($B65,#REF!:#REF!,6,FALSE)</f>
        <v>#REF!</v>
      </c>
      <c r="G65" s="3" t="e">
        <f>VLOOKUP($B65,#REF!:#REF!,7,FALSE)</f>
        <v>#REF!</v>
      </c>
      <c r="H65" s="3" t="e">
        <f>VLOOKUP($B65,#REF!:#REF!,8,FALSE)</f>
        <v>#REF!</v>
      </c>
      <c r="I65" s="3" t="e">
        <f>VLOOKUP($B65,#REF!:#REF!,9,FALSE)</f>
        <v>#REF!</v>
      </c>
    </row>
    <row r="66" spans="1:9" ht="15">
      <c r="A66" s="5" t="s">
        <v>9</v>
      </c>
      <c r="B66" s="1" t="e">
        <f>+#REF!</f>
        <v>#REF!</v>
      </c>
      <c r="C66" s="3" t="e">
        <f>VLOOKUP($B66,#REF!:#REF!,3,FALSE)</f>
        <v>#REF!</v>
      </c>
      <c r="D66" s="3" t="e">
        <f>VLOOKUP($B66,#REF!:#REF!,4,FALSE)</f>
        <v>#REF!</v>
      </c>
      <c r="E66" s="3" t="e">
        <f>VLOOKUP($B66,#REF!:#REF!,5,FALSE)</f>
        <v>#REF!</v>
      </c>
      <c r="F66" s="3" t="e">
        <f>VLOOKUP($B66,#REF!:#REF!,6,FALSE)</f>
        <v>#REF!</v>
      </c>
      <c r="G66" s="3" t="e">
        <f>VLOOKUP($B66,#REF!:#REF!,7,FALSE)</f>
        <v>#REF!</v>
      </c>
      <c r="H66" s="3" t="e">
        <f>VLOOKUP($B66,#REF!:#REF!,8,FALSE)</f>
        <v>#REF!</v>
      </c>
      <c r="I66" s="3" t="e">
        <f>VLOOKUP($B66,#REF!:#REF!,9,FALSE)</f>
        <v>#REF!</v>
      </c>
    </row>
    <row r="67" spans="1:9" ht="15">
      <c r="A67" s="5" t="s">
        <v>9</v>
      </c>
      <c r="B67" s="1" t="e">
        <f>+#REF!</f>
        <v>#REF!</v>
      </c>
      <c r="C67" s="3" t="e">
        <f>VLOOKUP($B67,#REF!:#REF!,3,FALSE)</f>
        <v>#REF!</v>
      </c>
      <c r="D67" s="3" t="e">
        <f>VLOOKUP($B67,#REF!:#REF!,4,FALSE)</f>
        <v>#REF!</v>
      </c>
      <c r="E67" s="3" t="e">
        <f>VLOOKUP($B67,#REF!:#REF!,5,FALSE)</f>
        <v>#REF!</v>
      </c>
      <c r="F67" s="3" t="e">
        <f>VLOOKUP($B67,#REF!:#REF!,6,FALSE)</f>
        <v>#REF!</v>
      </c>
      <c r="G67" s="3" t="e">
        <f>VLOOKUP($B67,#REF!:#REF!,7,FALSE)</f>
        <v>#REF!</v>
      </c>
      <c r="H67" s="3" t="e">
        <f>VLOOKUP($B67,#REF!:#REF!,8,FALSE)</f>
        <v>#REF!</v>
      </c>
      <c r="I67" s="3" t="e">
        <f>VLOOKUP($B67,#REF!:#REF!,9,FALSE)</f>
        <v>#REF!</v>
      </c>
    </row>
    <row r="68" spans="1:9" ht="15">
      <c r="A68" s="5" t="s">
        <v>9</v>
      </c>
      <c r="B68" s="1" t="e">
        <f>+#REF!</f>
        <v>#REF!</v>
      </c>
      <c r="C68" s="3" t="e">
        <f>VLOOKUP($B68,#REF!:#REF!,3,FALSE)</f>
        <v>#REF!</v>
      </c>
      <c r="D68" s="3" t="e">
        <f>VLOOKUP($B68,#REF!:#REF!,4,FALSE)</f>
        <v>#REF!</v>
      </c>
      <c r="E68" s="3" t="e">
        <f>VLOOKUP($B68,#REF!:#REF!,5,FALSE)</f>
        <v>#REF!</v>
      </c>
      <c r="F68" s="3" t="e">
        <f>VLOOKUP($B68,#REF!:#REF!,6,FALSE)</f>
        <v>#REF!</v>
      </c>
      <c r="G68" s="3" t="e">
        <f>VLOOKUP($B68,#REF!:#REF!,7,FALSE)</f>
        <v>#REF!</v>
      </c>
      <c r="H68" s="3" t="e">
        <f>VLOOKUP($B68,#REF!:#REF!,8,FALSE)</f>
        <v>#REF!</v>
      </c>
      <c r="I68" s="3" t="e">
        <f>VLOOKUP($B68,#REF!:#REF!,9,FALSE)</f>
        <v>#REF!</v>
      </c>
    </row>
    <row r="69" spans="1:9" ht="15">
      <c r="A69" s="5" t="s">
        <v>9</v>
      </c>
      <c r="B69" s="1" t="e">
        <f>+#REF!</f>
        <v>#REF!</v>
      </c>
      <c r="C69" s="3" t="e">
        <f>VLOOKUP($B69,#REF!:#REF!,3,FALSE)</f>
        <v>#REF!</v>
      </c>
      <c r="D69" s="3" t="e">
        <f>VLOOKUP($B69,#REF!:#REF!,4,FALSE)</f>
        <v>#REF!</v>
      </c>
      <c r="E69" s="3" t="e">
        <f>VLOOKUP($B69,#REF!:#REF!,5,FALSE)</f>
        <v>#REF!</v>
      </c>
      <c r="F69" s="3" t="e">
        <f>VLOOKUP($B69,#REF!:#REF!,6,FALSE)</f>
        <v>#REF!</v>
      </c>
      <c r="G69" s="3" t="e">
        <f>VLOOKUP($B69,#REF!:#REF!,7,FALSE)</f>
        <v>#REF!</v>
      </c>
      <c r="H69" s="3" t="e">
        <f>VLOOKUP($B69,#REF!:#REF!,8,FALSE)</f>
        <v>#REF!</v>
      </c>
      <c r="I69" s="3" t="e">
        <f>VLOOKUP($B69,#REF!:#REF!,9,FALSE)</f>
        <v>#REF!</v>
      </c>
    </row>
    <row r="70" spans="1:9" ht="15">
      <c r="A70" s="5" t="s">
        <v>9</v>
      </c>
      <c r="B70" s="1" t="e">
        <f>+#REF!</f>
        <v>#REF!</v>
      </c>
      <c r="C70" s="3" t="e">
        <f>VLOOKUP($B70,#REF!:#REF!,3,FALSE)</f>
        <v>#REF!</v>
      </c>
      <c r="D70" s="3" t="e">
        <f>VLOOKUP($B70,#REF!:#REF!,4,FALSE)</f>
        <v>#REF!</v>
      </c>
      <c r="E70" s="3" t="e">
        <f>VLOOKUP($B70,#REF!:#REF!,5,FALSE)</f>
        <v>#REF!</v>
      </c>
      <c r="F70" s="3" t="e">
        <f>VLOOKUP($B70,#REF!:#REF!,6,FALSE)</f>
        <v>#REF!</v>
      </c>
      <c r="G70" s="3" t="e">
        <f>VLOOKUP($B70,#REF!:#REF!,7,FALSE)</f>
        <v>#REF!</v>
      </c>
      <c r="H70" s="3" t="e">
        <f>VLOOKUP($B70,#REF!:#REF!,8,FALSE)</f>
        <v>#REF!</v>
      </c>
      <c r="I70" s="3" t="e">
        <f>VLOOKUP($B70,#REF!:#REF!,9,FALSE)</f>
        <v>#REF!</v>
      </c>
    </row>
    <row r="71" spans="1:9" ht="15">
      <c r="A71" s="5" t="s">
        <v>9</v>
      </c>
      <c r="B71" s="1" t="e">
        <f>+#REF!</f>
        <v>#REF!</v>
      </c>
      <c r="C71" s="3" t="e">
        <f>VLOOKUP($B71,#REF!:#REF!,3,FALSE)</f>
        <v>#REF!</v>
      </c>
      <c r="D71" s="3" t="e">
        <f>VLOOKUP($B71,#REF!:#REF!,4,FALSE)</f>
        <v>#REF!</v>
      </c>
      <c r="E71" s="3" t="e">
        <f>VLOOKUP($B71,#REF!:#REF!,5,FALSE)</f>
        <v>#REF!</v>
      </c>
      <c r="F71" s="3" t="e">
        <f>VLOOKUP($B71,#REF!:#REF!,6,FALSE)</f>
        <v>#REF!</v>
      </c>
      <c r="G71" s="3" t="e">
        <f>VLOOKUP($B71,#REF!:#REF!,7,FALSE)</f>
        <v>#REF!</v>
      </c>
      <c r="H71" s="3" t="e">
        <f>VLOOKUP($B71,#REF!:#REF!,8,FALSE)</f>
        <v>#REF!</v>
      </c>
      <c r="I71" s="3" t="e">
        <f>VLOOKUP($B71,#REF!:#REF!,9,FALSE)</f>
        <v>#REF!</v>
      </c>
    </row>
    <row r="72" spans="1:9" ht="15">
      <c r="A72" s="5" t="s">
        <v>9</v>
      </c>
      <c r="B72" s="1" t="e">
        <f>+#REF!</f>
        <v>#REF!</v>
      </c>
      <c r="C72" s="3" t="e">
        <f>VLOOKUP($B72,#REF!:#REF!,3,FALSE)</f>
        <v>#REF!</v>
      </c>
      <c r="D72" s="3" t="e">
        <f>VLOOKUP($B72,#REF!:#REF!,4,FALSE)</f>
        <v>#REF!</v>
      </c>
      <c r="E72" s="3" t="e">
        <f>VLOOKUP($B72,#REF!:#REF!,5,FALSE)</f>
        <v>#REF!</v>
      </c>
      <c r="F72" s="3" t="e">
        <f>VLOOKUP($B72,#REF!:#REF!,6,FALSE)</f>
        <v>#REF!</v>
      </c>
      <c r="G72" s="3" t="e">
        <f>VLOOKUP($B72,#REF!:#REF!,7,FALSE)</f>
        <v>#REF!</v>
      </c>
      <c r="H72" s="3" t="e">
        <f>VLOOKUP($B72,#REF!:#REF!,8,FALSE)</f>
        <v>#REF!</v>
      </c>
      <c r="I72" s="3" t="e">
        <f>VLOOKUP($B72,#REF!:#REF!,9,FALSE)</f>
        <v>#REF!</v>
      </c>
    </row>
    <row r="73" spans="1:9" ht="15">
      <c r="A73" s="5" t="s">
        <v>9</v>
      </c>
      <c r="B73" s="1" t="e">
        <f>+#REF!</f>
        <v>#REF!</v>
      </c>
      <c r="C73" s="3" t="e">
        <f>VLOOKUP($B73,#REF!:#REF!,3,FALSE)</f>
        <v>#REF!</v>
      </c>
      <c r="D73" s="3" t="e">
        <f>VLOOKUP($B73,#REF!:#REF!,4,FALSE)</f>
        <v>#REF!</v>
      </c>
      <c r="E73" s="3" t="e">
        <f>VLOOKUP($B73,#REF!:#REF!,5,FALSE)</f>
        <v>#REF!</v>
      </c>
      <c r="F73" s="3" t="e">
        <f>VLOOKUP($B73,#REF!:#REF!,6,FALSE)</f>
        <v>#REF!</v>
      </c>
      <c r="G73" s="3" t="e">
        <f>VLOOKUP($B73,#REF!:#REF!,7,FALSE)</f>
        <v>#REF!</v>
      </c>
      <c r="H73" s="3" t="e">
        <f>VLOOKUP($B73,#REF!:#REF!,8,FALSE)</f>
        <v>#REF!</v>
      </c>
      <c r="I73" s="3" t="e">
        <f>VLOOKUP($B73,#REF!:#REF!,9,FALSE)</f>
        <v>#REF!</v>
      </c>
    </row>
    <row r="74" spans="1:9" ht="15">
      <c r="A74" s="5" t="s">
        <v>9</v>
      </c>
      <c r="B74" s="1" t="e">
        <f>+#REF!</f>
        <v>#REF!</v>
      </c>
      <c r="C74" s="3" t="e">
        <f>VLOOKUP($B74,#REF!:#REF!,3,FALSE)</f>
        <v>#REF!</v>
      </c>
      <c r="D74" s="3" t="e">
        <f>VLOOKUP($B74,#REF!:#REF!,4,FALSE)</f>
        <v>#REF!</v>
      </c>
      <c r="E74" s="3" t="e">
        <f>VLOOKUP($B74,#REF!:#REF!,5,FALSE)</f>
        <v>#REF!</v>
      </c>
      <c r="F74" s="3" t="e">
        <f>VLOOKUP($B74,#REF!:#REF!,6,FALSE)</f>
        <v>#REF!</v>
      </c>
      <c r="G74" s="3" t="e">
        <f>VLOOKUP($B74,#REF!:#REF!,7,FALSE)</f>
        <v>#REF!</v>
      </c>
      <c r="H74" s="3" t="e">
        <f>VLOOKUP($B74,#REF!:#REF!,8,FALSE)</f>
        <v>#REF!</v>
      </c>
      <c r="I74" s="3" t="e">
        <f>VLOOKUP($B74,#REF!:#REF!,9,FALSE)</f>
        <v>#REF!</v>
      </c>
    </row>
    <row r="75" spans="1:9" ht="15">
      <c r="A75" s="5" t="s">
        <v>9</v>
      </c>
      <c r="B75" s="1" t="e">
        <f>+#REF!</f>
        <v>#REF!</v>
      </c>
      <c r="C75" s="3" t="e">
        <f>VLOOKUP($B75,#REF!:#REF!,3,FALSE)</f>
        <v>#REF!</v>
      </c>
      <c r="D75" s="3" t="e">
        <f>VLOOKUP($B75,#REF!:#REF!,4,FALSE)</f>
        <v>#REF!</v>
      </c>
      <c r="E75" s="3" t="e">
        <f>VLOOKUP($B75,#REF!:#REF!,5,FALSE)</f>
        <v>#REF!</v>
      </c>
      <c r="F75" s="3" t="e">
        <f>VLOOKUP($B75,#REF!:#REF!,6,FALSE)</f>
        <v>#REF!</v>
      </c>
      <c r="G75" s="3" t="e">
        <f>VLOOKUP($B75,#REF!:#REF!,7,FALSE)</f>
        <v>#REF!</v>
      </c>
      <c r="H75" s="3" t="e">
        <f>VLOOKUP($B75,#REF!:#REF!,8,FALSE)</f>
        <v>#REF!</v>
      </c>
      <c r="I75" s="3" t="e">
        <f>VLOOKUP($B75,#REF!:#REF!,9,FALSE)</f>
        <v>#REF!</v>
      </c>
    </row>
    <row r="76" spans="1:9" ht="15">
      <c r="A76" s="5" t="s">
        <v>10</v>
      </c>
      <c r="B76" s="1" t="e">
        <f>+#REF!</f>
        <v>#REF!</v>
      </c>
      <c r="C76" s="3" t="e">
        <f>VLOOKUP($B76,#REF!:#REF!,3,FALSE)</f>
        <v>#REF!</v>
      </c>
      <c r="D76" s="3" t="e">
        <f>VLOOKUP($B76,#REF!:#REF!,4,FALSE)</f>
        <v>#REF!</v>
      </c>
      <c r="E76" s="3" t="e">
        <f>VLOOKUP($B76,#REF!:#REF!,5,FALSE)</f>
        <v>#REF!</v>
      </c>
      <c r="F76" s="3" t="e">
        <f>VLOOKUP($B76,#REF!:#REF!,6,FALSE)</f>
        <v>#REF!</v>
      </c>
      <c r="G76" s="3" t="e">
        <f>VLOOKUP($B76,#REF!:#REF!,7,FALSE)</f>
        <v>#REF!</v>
      </c>
      <c r="H76" s="3" t="e">
        <f>VLOOKUP($B76,#REF!:#REF!,8,FALSE)</f>
        <v>#REF!</v>
      </c>
      <c r="I76" s="3" t="e">
        <f>VLOOKUP($B76,#REF!:#REF!,9,FALSE)</f>
        <v>#REF!</v>
      </c>
    </row>
    <row r="77" spans="1:9" ht="15">
      <c r="A77" s="5" t="s">
        <v>10</v>
      </c>
      <c r="B77" s="1" t="e">
        <f>+#REF!</f>
        <v>#REF!</v>
      </c>
      <c r="C77" s="3" t="e">
        <f>VLOOKUP($B77,#REF!:#REF!,3,FALSE)</f>
        <v>#REF!</v>
      </c>
      <c r="D77" s="3" t="e">
        <f>VLOOKUP($B77,#REF!:#REF!,4,FALSE)</f>
        <v>#REF!</v>
      </c>
      <c r="E77" s="3" t="e">
        <f>VLOOKUP($B77,#REF!:#REF!,5,FALSE)</f>
        <v>#REF!</v>
      </c>
      <c r="F77" s="3" t="e">
        <f>VLOOKUP($B77,#REF!:#REF!,6,FALSE)</f>
        <v>#REF!</v>
      </c>
      <c r="G77" s="3" t="e">
        <f>VLOOKUP($B77,#REF!:#REF!,7,FALSE)</f>
        <v>#REF!</v>
      </c>
      <c r="H77" s="3" t="e">
        <f>VLOOKUP($B77,#REF!:#REF!,8,FALSE)</f>
        <v>#REF!</v>
      </c>
      <c r="I77" s="3" t="e">
        <f>VLOOKUP($B77,#REF!:#REF!,9,FALSE)</f>
        <v>#REF!</v>
      </c>
    </row>
    <row r="78" spans="1:9" ht="15">
      <c r="A78" s="5" t="s">
        <v>10</v>
      </c>
      <c r="B78" s="1" t="e">
        <f>+#REF!</f>
        <v>#REF!</v>
      </c>
      <c r="C78" s="3" t="e">
        <f>VLOOKUP($B78,#REF!:#REF!,3,FALSE)</f>
        <v>#REF!</v>
      </c>
      <c r="D78" s="3" t="e">
        <f>VLOOKUP($B78,#REF!:#REF!,4,FALSE)</f>
        <v>#REF!</v>
      </c>
      <c r="E78" s="3" t="e">
        <f>VLOOKUP($B78,#REF!:#REF!,5,FALSE)</f>
        <v>#REF!</v>
      </c>
      <c r="F78" s="3" t="e">
        <f>VLOOKUP($B78,#REF!:#REF!,6,FALSE)</f>
        <v>#REF!</v>
      </c>
      <c r="G78" s="3" t="e">
        <f>VLOOKUP($B78,#REF!:#REF!,7,FALSE)</f>
        <v>#REF!</v>
      </c>
      <c r="H78" s="3" t="e">
        <f>VLOOKUP($B78,#REF!:#REF!,8,FALSE)</f>
        <v>#REF!</v>
      </c>
      <c r="I78" s="3" t="e">
        <f>VLOOKUP($B78,#REF!:#REF!,9,FALSE)</f>
        <v>#REF!</v>
      </c>
    </row>
    <row r="79" spans="1:9" ht="15">
      <c r="A79" s="5" t="s">
        <v>10</v>
      </c>
      <c r="B79" s="1" t="e">
        <f>+#REF!</f>
        <v>#REF!</v>
      </c>
      <c r="C79" s="3" t="e">
        <f>VLOOKUP($B79,#REF!:#REF!,3,FALSE)</f>
        <v>#REF!</v>
      </c>
      <c r="D79" s="3" t="e">
        <f>VLOOKUP($B79,#REF!:#REF!,4,FALSE)</f>
        <v>#REF!</v>
      </c>
      <c r="E79" s="3" t="e">
        <f>VLOOKUP($B79,#REF!:#REF!,5,FALSE)</f>
        <v>#REF!</v>
      </c>
      <c r="F79" s="3" t="e">
        <f>VLOOKUP($B79,#REF!:#REF!,6,FALSE)</f>
        <v>#REF!</v>
      </c>
      <c r="G79" s="3" t="e">
        <f>VLOOKUP($B79,#REF!:#REF!,7,FALSE)</f>
        <v>#REF!</v>
      </c>
      <c r="H79" s="3" t="e">
        <f>VLOOKUP($B79,#REF!:#REF!,8,FALSE)</f>
        <v>#REF!</v>
      </c>
      <c r="I79" s="3" t="e">
        <f>VLOOKUP($B79,#REF!:#REF!,9,FALSE)</f>
        <v>#REF!</v>
      </c>
    </row>
    <row r="80" spans="1:9" ht="15">
      <c r="A80" s="5" t="s">
        <v>10</v>
      </c>
      <c r="B80" s="1" t="e">
        <f>+#REF!</f>
        <v>#REF!</v>
      </c>
      <c r="C80" s="3" t="e">
        <f>VLOOKUP($B80,#REF!:#REF!,3,FALSE)</f>
        <v>#REF!</v>
      </c>
      <c r="D80" s="3" t="e">
        <f>VLOOKUP($B80,#REF!:#REF!,4,FALSE)</f>
        <v>#REF!</v>
      </c>
      <c r="E80" s="3" t="e">
        <f>VLOOKUP($B80,#REF!:#REF!,5,FALSE)</f>
        <v>#REF!</v>
      </c>
      <c r="F80" s="3" t="e">
        <f>VLOOKUP($B80,#REF!:#REF!,6,FALSE)</f>
        <v>#REF!</v>
      </c>
      <c r="G80" s="3" t="e">
        <f>VLOOKUP($B80,#REF!:#REF!,7,FALSE)</f>
        <v>#REF!</v>
      </c>
      <c r="H80" s="3" t="e">
        <f>VLOOKUP($B80,#REF!:#REF!,8,FALSE)</f>
        <v>#REF!</v>
      </c>
      <c r="I80" s="3" t="e">
        <f>VLOOKUP($B80,#REF!:#REF!,9,FALSE)</f>
        <v>#REF!</v>
      </c>
    </row>
    <row r="81" spans="1:9" ht="15">
      <c r="A81" s="5" t="s">
        <v>10</v>
      </c>
      <c r="B81" s="1" t="e">
        <f>+#REF!</f>
        <v>#REF!</v>
      </c>
      <c r="C81" s="3" t="e">
        <f>VLOOKUP($B81,#REF!:#REF!,3,FALSE)</f>
        <v>#REF!</v>
      </c>
      <c r="D81" s="3" t="e">
        <f>VLOOKUP($B81,#REF!:#REF!,4,FALSE)</f>
        <v>#REF!</v>
      </c>
      <c r="E81" s="3" t="e">
        <f>VLOOKUP($B81,#REF!:#REF!,5,FALSE)</f>
        <v>#REF!</v>
      </c>
      <c r="F81" s="3" t="e">
        <f>VLOOKUP($B81,#REF!:#REF!,6,FALSE)</f>
        <v>#REF!</v>
      </c>
      <c r="G81" s="3" t="e">
        <f>VLOOKUP($B81,#REF!:#REF!,7,FALSE)</f>
        <v>#REF!</v>
      </c>
      <c r="H81" s="3" t="e">
        <f>VLOOKUP($B81,#REF!:#REF!,8,FALSE)</f>
        <v>#REF!</v>
      </c>
      <c r="I81" s="3" t="e">
        <f>VLOOKUP($B81,#REF!:#REF!,9,FALSE)</f>
        <v>#REF!</v>
      </c>
    </row>
    <row r="82" spans="1:9" ht="15">
      <c r="A82" s="5" t="s">
        <v>10</v>
      </c>
      <c r="B82" s="1" t="e">
        <f>+#REF!</f>
        <v>#REF!</v>
      </c>
      <c r="C82" s="3" t="e">
        <f>VLOOKUP($B82,#REF!:#REF!,3,FALSE)</f>
        <v>#REF!</v>
      </c>
      <c r="D82" s="3" t="e">
        <f>VLOOKUP($B82,#REF!:#REF!,4,FALSE)</f>
        <v>#REF!</v>
      </c>
      <c r="E82" s="3" t="e">
        <f>VLOOKUP($B82,#REF!:#REF!,5,FALSE)</f>
        <v>#REF!</v>
      </c>
      <c r="F82" s="3" t="e">
        <f>VLOOKUP($B82,#REF!:#REF!,6,FALSE)</f>
        <v>#REF!</v>
      </c>
      <c r="G82" s="3" t="e">
        <f>VLOOKUP($B82,#REF!:#REF!,7,FALSE)</f>
        <v>#REF!</v>
      </c>
      <c r="H82" s="3" t="e">
        <f>VLOOKUP($B82,#REF!:#REF!,8,FALSE)</f>
        <v>#REF!</v>
      </c>
      <c r="I82" s="3" t="e">
        <f>VLOOKUP($B82,#REF!:#REF!,9,FALSE)</f>
        <v>#REF!</v>
      </c>
    </row>
    <row r="83" spans="1:9" ht="15">
      <c r="A83" s="5" t="s">
        <v>10</v>
      </c>
      <c r="B83" s="1" t="e">
        <f>+#REF!</f>
        <v>#REF!</v>
      </c>
      <c r="C83" s="3" t="e">
        <f>VLOOKUP($B83,#REF!:#REF!,3,FALSE)</f>
        <v>#REF!</v>
      </c>
      <c r="D83" s="3" t="e">
        <f>VLOOKUP($B83,#REF!:#REF!,4,FALSE)</f>
        <v>#REF!</v>
      </c>
      <c r="E83" s="3" t="e">
        <f>VLOOKUP($B83,#REF!:#REF!,5,FALSE)</f>
        <v>#REF!</v>
      </c>
      <c r="F83" s="3" t="e">
        <f>VLOOKUP($B83,#REF!:#REF!,6,FALSE)</f>
        <v>#REF!</v>
      </c>
      <c r="G83" s="3" t="e">
        <f>VLOOKUP($B83,#REF!:#REF!,7,FALSE)</f>
        <v>#REF!</v>
      </c>
      <c r="H83" s="3" t="e">
        <f>VLOOKUP($B83,#REF!:#REF!,8,FALSE)</f>
        <v>#REF!</v>
      </c>
      <c r="I83" s="3" t="e">
        <f>VLOOKUP($B83,#REF!:#REF!,9,FALSE)</f>
        <v>#REF!</v>
      </c>
    </row>
    <row r="84" spans="1:9" ht="15">
      <c r="A84" s="6" t="s">
        <v>11</v>
      </c>
      <c r="B84" s="1" t="e">
        <f>+#REF!</f>
        <v>#REF!</v>
      </c>
      <c r="C84" s="3" t="e">
        <f>VLOOKUP($B84,#REF!:#REF!,3,FALSE)</f>
        <v>#REF!</v>
      </c>
      <c r="D84" s="3" t="e">
        <f>VLOOKUP($B84,#REF!:#REF!,4,FALSE)</f>
        <v>#REF!</v>
      </c>
      <c r="E84" s="3" t="e">
        <f>VLOOKUP($B84,#REF!:#REF!,5,FALSE)</f>
        <v>#REF!</v>
      </c>
      <c r="F84" s="3" t="e">
        <f>VLOOKUP($B84,#REF!:#REF!,6,FALSE)</f>
        <v>#REF!</v>
      </c>
      <c r="G84" s="3" t="e">
        <f>VLOOKUP($B84,#REF!:#REF!,7,FALSE)</f>
        <v>#REF!</v>
      </c>
      <c r="H84" s="3" t="e">
        <f>VLOOKUP($B84,#REF!:#REF!,8,FALSE)</f>
        <v>#REF!</v>
      </c>
      <c r="I84" s="3" t="e">
        <f>VLOOKUP($B84,#REF!:#REF!,9,FALSE)</f>
        <v>#REF!</v>
      </c>
    </row>
    <row r="85" spans="1:9" ht="15">
      <c r="A85" s="6" t="s">
        <v>11</v>
      </c>
      <c r="B85" s="1" t="e">
        <f>+#REF!</f>
        <v>#REF!</v>
      </c>
      <c r="C85" s="3" t="e">
        <f>VLOOKUP($B85,#REF!:#REF!,3,FALSE)</f>
        <v>#REF!</v>
      </c>
      <c r="D85" s="3" t="e">
        <f>VLOOKUP($B85,#REF!:#REF!,4,FALSE)</f>
        <v>#REF!</v>
      </c>
      <c r="E85" s="3" t="e">
        <f>VLOOKUP($B85,#REF!:#REF!,5,FALSE)</f>
        <v>#REF!</v>
      </c>
      <c r="F85" s="3" t="e">
        <f>VLOOKUP($B85,#REF!:#REF!,6,FALSE)</f>
        <v>#REF!</v>
      </c>
      <c r="G85" s="3" t="e">
        <f>VLOOKUP($B85,#REF!:#REF!,7,FALSE)</f>
        <v>#REF!</v>
      </c>
      <c r="H85" s="3" t="e">
        <f>VLOOKUP($B85,#REF!:#REF!,8,FALSE)</f>
        <v>#REF!</v>
      </c>
      <c r="I85" s="3" t="e">
        <f>VLOOKUP($B85,#REF!:#REF!,9,FALSE)</f>
        <v>#REF!</v>
      </c>
    </row>
    <row r="86" spans="1:9" ht="15">
      <c r="A86" s="6" t="s">
        <v>11</v>
      </c>
      <c r="B86" s="1" t="e">
        <f>+#REF!</f>
        <v>#REF!</v>
      </c>
      <c r="C86" s="3" t="e">
        <f>VLOOKUP($B86,#REF!:#REF!,3,FALSE)</f>
        <v>#REF!</v>
      </c>
      <c r="D86" s="3" t="e">
        <f>VLOOKUP($B86,#REF!:#REF!,4,FALSE)</f>
        <v>#REF!</v>
      </c>
      <c r="E86" s="3" t="e">
        <f>VLOOKUP($B86,#REF!:#REF!,5,FALSE)</f>
        <v>#REF!</v>
      </c>
      <c r="F86" s="3" t="e">
        <f>VLOOKUP($B86,#REF!:#REF!,6,FALSE)</f>
        <v>#REF!</v>
      </c>
      <c r="G86" s="3" t="e">
        <f>VLOOKUP($B86,#REF!:#REF!,7,FALSE)</f>
        <v>#REF!</v>
      </c>
      <c r="H86" s="3" t="e">
        <f>VLOOKUP($B86,#REF!:#REF!,8,FALSE)</f>
        <v>#REF!</v>
      </c>
      <c r="I86" s="3" t="e">
        <f>VLOOKUP($B86,#REF!:#REF!,9,FALSE)</f>
        <v>#REF!</v>
      </c>
    </row>
    <row r="87" spans="1:9" ht="15">
      <c r="A87" s="6" t="s">
        <v>11</v>
      </c>
      <c r="B87" s="1" t="e">
        <f>+#REF!</f>
        <v>#REF!</v>
      </c>
      <c r="C87" s="3" t="e">
        <f>VLOOKUP($B87,#REF!:#REF!,3,FALSE)</f>
        <v>#REF!</v>
      </c>
      <c r="D87" s="3" t="e">
        <f>VLOOKUP($B87,#REF!:#REF!,4,FALSE)</f>
        <v>#REF!</v>
      </c>
      <c r="E87" s="3" t="e">
        <f>VLOOKUP($B87,#REF!:#REF!,5,FALSE)</f>
        <v>#REF!</v>
      </c>
      <c r="F87" s="3" t="e">
        <f>VLOOKUP($B87,#REF!:#REF!,6,FALSE)</f>
        <v>#REF!</v>
      </c>
      <c r="G87" s="3" t="e">
        <f>VLOOKUP($B87,#REF!:#REF!,7,FALSE)</f>
        <v>#REF!</v>
      </c>
      <c r="H87" s="3" t="e">
        <f>VLOOKUP($B87,#REF!:#REF!,8,FALSE)</f>
        <v>#REF!</v>
      </c>
      <c r="I87" s="3" t="e">
        <f>VLOOKUP($B87,#REF!:#REF!,9,FALSE)</f>
        <v>#REF!</v>
      </c>
    </row>
    <row r="88" spans="1:9" ht="15">
      <c r="A88" s="6" t="s">
        <v>11</v>
      </c>
      <c r="B88" s="1" t="e">
        <f>+#REF!</f>
        <v>#REF!</v>
      </c>
      <c r="C88" s="3" t="e">
        <f>VLOOKUP($B88,#REF!:#REF!,3,FALSE)</f>
        <v>#REF!</v>
      </c>
      <c r="D88" s="3" t="e">
        <f>VLOOKUP($B88,#REF!:#REF!,4,FALSE)</f>
        <v>#REF!</v>
      </c>
      <c r="E88" s="3" t="e">
        <f>VLOOKUP($B88,#REF!:#REF!,5,FALSE)</f>
        <v>#REF!</v>
      </c>
      <c r="F88" s="3" t="e">
        <f>VLOOKUP($B88,#REF!:#REF!,6,FALSE)</f>
        <v>#REF!</v>
      </c>
      <c r="G88" s="3" t="e">
        <f>VLOOKUP($B88,#REF!:#REF!,7,FALSE)</f>
        <v>#REF!</v>
      </c>
      <c r="H88" s="3" t="e">
        <f>VLOOKUP($B88,#REF!:#REF!,8,FALSE)</f>
        <v>#REF!</v>
      </c>
      <c r="I88" s="3" t="e">
        <f>VLOOKUP($B88,#REF!:#REF!,9,FALSE)</f>
        <v>#REF!</v>
      </c>
    </row>
    <row r="89" spans="1:9" ht="15">
      <c r="A89" s="6" t="s">
        <v>11</v>
      </c>
      <c r="B89" s="1" t="e">
        <f>+#REF!</f>
        <v>#REF!</v>
      </c>
      <c r="C89" s="3" t="e">
        <f>VLOOKUP($B89,#REF!:#REF!,3,FALSE)</f>
        <v>#REF!</v>
      </c>
      <c r="D89" s="3" t="e">
        <f>VLOOKUP($B89,#REF!:#REF!,4,FALSE)</f>
        <v>#REF!</v>
      </c>
      <c r="E89" s="3" t="e">
        <f>VLOOKUP($B89,#REF!:#REF!,5,FALSE)</f>
        <v>#REF!</v>
      </c>
      <c r="F89" s="3" t="e">
        <f>VLOOKUP($B89,#REF!:#REF!,6,FALSE)</f>
        <v>#REF!</v>
      </c>
      <c r="G89" s="3" t="e">
        <f>VLOOKUP($B89,#REF!:#REF!,7,FALSE)</f>
        <v>#REF!</v>
      </c>
      <c r="H89" s="3" t="e">
        <f>VLOOKUP($B89,#REF!:#REF!,8,FALSE)</f>
        <v>#REF!</v>
      </c>
      <c r="I89" s="3" t="e">
        <f>VLOOKUP($B89,#REF!:#REF!,9,FALSE)</f>
        <v>#REF!</v>
      </c>
    </row>
    <row r="90" spans="1:9" ht="15">
      <c r="A90" s="6" t="s">
        <v>11</v>
      </c>
      <c r="B90" s="1" t="e">
        <f>+#REF!</f>
        <v>#REF!</v>
      </c>
      <c r="C90" s="3" t="e">
        <f>VLOOKUP($B90,#REF!:#REF!,3,FALSE)</f>
        <v>#REF!</v>
      </c>
      <c r="D90" s="3" t="e">
        <f>VLOOKUP($B90,#REF!:#REF!,4,FALSE)</f>
        <v>#REF!</v>
      </c>
      <c r="E90" s="3" t="e">
        <f>VLOOKUP($B90,#REF!:#REF!,5,FALSE)</f>
        <v>#REF!</v>
      </c>
      <c r="F90" s="3" t="e">
        <f>VLOOKUP($B90,#REF!:#REF!,6,FALSE)</f>
        <v>#REF!</v>
      </c>
      <c r="G90" s="3" t="e">
        <f>VLOOKUP($B90,#REF!:#REF!,7,FALSE)</f>
        <v>#REF!</v>
      </c>
      <c r="H90" s="3" t="e">
        <f>VLOOKUP($B90,#REF!:#REF!,8,FALSE)</f>
        <v>#REF!</v>
      </c>
      <c r="I90" s="3" t="e">
        <f>VLOOKUP($B90,#REF!:#REF!,9,FALSE)</f>
        <v>#REF!</v>
      </c>
    </row>
    <row r="91" spans="1:9" ht="15">
      <c r="A91" s="6" t="s">
        <v>11</v>
      </c>
      <c r="B91" s="1" t="e">
        <f>+#REF!</f>
        <v>#REF!</v>
      </c>
      <c r="C91" s="3" t="e">
        <f>VLOOKUP($B91,#REF!:#REF!,3,FALSE)</f>
        <v>#REF!</v>
      </c>
      <c r="D91" s="3" t="e">
        <f>VLOOKUP($B91,#REF!:#REF!,4,FALSE)</f>
        <v>#REF!</v>
      </c>
      <c r="E91" s="3" t="e">
        <f>VLOOKUP($B91,#REF!:#REF!,5,FALSE)</f>
        <v>#REF!</v>
      </c>
      <c r="F91" s="3" t="e">
        <f>VLOOKUP($B91,#REF!:#REF!,6,FALSE)</f>
        <v>#REF!</v>
      </c>
      <c r="G91" s="3" t="e">
        <f>VLOOKUP($B91,#REF!:#REF!,7,FALSE)</f>
        <v>#REF!</v>
      </c>
      <c r="H91" s="3" t="e">
        <f>VLOOKUP($B91,#REF!:#REF!,8,FALSE)</f>
        <v>#REF!</v>
      </c>
      <c r="I91" s="3" t="e">
        <f>VLOOKUP($B91,#REF!:#REF!,9,FALSE)</f>
        <v>#REF!</v>
      </c>
    </row>
    <row r="92" spans="1:9" ht="15">
      <c r="A92" s="6" t="s">
        <v>11</v>
      </c>
      <c r="B92" s="1" t="e">
        <f>+#REF!</f>
        <v>#REF!</v>
      </c>
      <c r="C92" s="3" t="e">
        <f>VLOOKUP($B92,#REF!:#REF!,3,FALSE)</f>
        <v>#REF!</v>
      </c>
      <c r="D92" s="3" t="e">
        <f>VLOOKUP($B92,#REF!:#REF!,4,FALSE)</f>
        <v>#REF!</v>
      </c>
      <c r="E92" s="3" t="e">
        <f>VLOOKUP($B92,#REF!:#REF!,5,FALSE)</f>
        <v>#REF!</v>
      </c>
      <c r="F92" s="3" t="e">
        <f>VLOOKUP($B92,#REF!:#REF!,6,FALSE)</f>
        <v>#REF!</v>
      </c>
      <c r="G92" s="3" t="e">
        <f>VLOOKUP($B92,#REF!:#REF!,7,FALSE)</f>
        <v>#REF!</v>
      </c>
      <c r="H92" s="3" t="e">
        <f>VLOOKUP($B92,#REF!:#REF!,8,FALSE)</f>
        <v>#REF!</v>
      </c>
      <c r="I92" s="3" t="e">
        <f>VLOOKUP($B92,#REF!:#REF!,9,FALSE)</f>
        <v>#REF!</v>
      </c>
    </row>
    <row r="93" spans="1:9" ht="15">
      <c r="A93" s="6" t="s">
        <v>11</v>
      </c>
      <c r="B93" s="1" t="e">
        <f>+#REF!</f>
        <v>#REF!</v>
      </c>
      <c r="C93" s="3" t="e">
        <f>VLOOKUP($B93,#REF!:#REF!,3,FALSE)</f>
        <v>#REF!</v>
      </c>
      <c r="D93" s="3" t="e">
        <f>VLOOKUP($B93,#REF!:#REF!,4,FALSE)</f>
        <v>#REF!</v>
      </c>
      <c r="E93" s="3" t="e">
        <f>VLOOKUP($B93,#REF!:#REF!,5,FALSE)</f>
        <v>#REF!</v>
      </c>
      <c r="F93" s="3" t="e">
        <f>VLOOKUP($B93,#REF!:#REF!,6,FALSE)</f>
        <v>#REF!</v>
      </c>
      <c r="G93" s="3" t="e">
        <f>VLOOKUP($B93,#REF!:#REF!,7,FALSE)</f>
        <v>#REF!</v>
      </c>
      <c r="H93" s="3" t="e">
        <f>VLOOKUP($B93,#REF!:#REF!,8,FALSE)</f>
        <v>#REF!</v>
      </c>
      <c r="I93" s="3" t="e">
        <f>VLOOKUP($B93,#REF!:#REF!,9,FALSE)</f>
        <v>#REF!</v>
      </c>
    </row>
    <row r="94" spans="1:9" ht="15">
      <c r="A94" s="6" t="s">
        <v>11</v>
      </c>
      <c r="B94" s="1" t="e">
        <f>+#REF!</f>
        <v>#REF!</v>
      </c>
      <c r="C94" s="3" t="e">
        <f>VLOOKUP($B94,#REF!:#REF!,3,FALSE)</f>
        <v>#REF!</v>
      </c>
      <c r="D94" s="3" t="e">
        <f>VLOOKUP($B94,#REF!:#REF!,4,FALSE)</f>
        <v>#REF!</v>
      </c>
      <c r="E94" s="3" t="e">
        <f>VLOOKUP($B94,#REF!:#REF!,5,FALSE)</f>
        <v>#REF!</v>
      </c>
      <c r="F94" s="3" t="e">
        <f>VLOOKUP($B94,#REF!:#REF!,6,FALSE)</f>
        <v>#REF!</v>
      </c>
      <c r="G94" s="3" t="e">
        <f>VLOOKUP($B94,#REF!:#REF!,7,FALSE)</f>
        <v>#REF!</v>
      </c>
      <c r="H94" s="3" t="e">
        <f>VLOOKUP($B94,#REF!:#REF!,8,FALSE)</f>
        <v>#REF!</v>
      </c>
      <c r="I94" s="3" t="e">
        <f>VLOOKUP($B94,#REF!:#REF!,9,FALSE)</f>
        <v>#REF!</v>
      </c>
    </row>
    <row r="95" spans="1:9" ht="15">
      <c r="A95" s="6" t="s">
        <v>11</v>
      </c>
      <c r="B95" s="1" t="e">
        <f>+#REF!</f>
        <v>#REF!</v>
      </c>
      <c r="C95" s="3" t="e">
        <f>VLOOKUP($B95,#REF!:#REF!,3,FALSE)</f>
        <v>#REF!</v>
      </c>
      <c r="D95" s="3" t="e">
        <f>VLOOKUP($B95,#REF!:#REF!,4,FALSE)</f>
        <v>#REF!</v>
      </c>
      <c r="E95" s="3" t="e">
        <f>VLOOKUP($B95,#REF!:#REF!,5,FALSE)</f>
        <v>#REF!</v>
      </c>
      <c r="F95" s="3" t="e">
        <f>VLOOKUP($B95,#REF!:#REF!,6,FALSE)</f>
        <v>#REF!</v>
      </c>
      <c r="G95" s="3" t="e">
        <f>VLOOKUP($B95,#REF!:#REF!,7,FALSE)</f>
        <v>#REF!</v>
      </c>
      <c r="H95" s="3" t="e">
        <f>VLOOKUP($B95,#REF!:#REF!,8,FALSE)</f>
        <v>#REF!</v>
      </c>
      <c r="I95" s="3" t="e">
        <f>VLOOKUP($B95,#REF!:#REF!,9,FALSE)</f>
        <v>#REF!</v>
      </c>
    </row>
    <row r="96" spans="1:9" ht="15">
      <c r="A96" s="6" t="s">
        <v>11</v>
      </c>
      <c r="B96" s="1" t="e">
        <f>+#REF!</f>
        <v>#REF!</v>
      </c>
      <c r="C96" s="3" t="e">
        <f>VLOOKUP($B96,#REF!:#REF!,3,FALSE)</f>
        <v>#REF!</v>
      </c>
      <c r="D96" s="3" t="e">
        <f>VLOOKUP($B96,#REF!:#REF!,4,FALSE)</f>
        <v>#REF!</v>
      </c>
      <c r="E96" s="3" t="e">
        <f>VLOOKUP($B96,#REF!:#REF!,5,FALSE)</f>
        <v>#REF!</v>
      </c>
      <c r="F96" s="3" t="e">
        <f>VLOOKUP($B96,#REF!:#REF!,6,FALSE)</f>
        <v>#REF!</v>
      </c>
      <c r="G96" s="3" t="e">
        <f>VLOOKUP($B96,#REF!:#REF!,7,FALSE)</f>
        <v>#REF!</v>
      </c>
      <c r="H96" s="3" t="e">
        <f>VLOOKUP($B96,#REF!:#REF!,8,FALSE)</f>
        <v>#REF!</v>
      </c>
      <c r="I96" s="3" t="e">
        <f>VLOOKUP($B96,#REF!:#REF!,9,FALSE)</f>
        <v>#REF!</v>
      </c>
    </row>
    <row r="97" spans="1:9" ht="15">
      <c r="A97" s="4" t="s">
        <v>12</v>
      </c>
      <c r="B97" s="1" t="e">
        <f>+#REF!</f>
        <v>#REF!</v>
      </c>
      <c r="C97" s="3" t="e">
        <f>VLOOKUP($B97,#REF!:#REF!,3,FALSE)</f>
        <v>#REF!</v>
      </c>
      <c r="D97" s="3" t="e">
        <f>VLOOKUP($B97,#REF!:#REF!,4,FALSE)</f>
        <v>#REF!</v>
      </c>
      <c r="E97" s="3" t="e">
        <f>VLOOKUP($B97,#REF!:#REF!,5,FALSE)</f>
        <v>#REF!</v>
      </c>
      <c r="F97" s="3" t="e">
        <f>VLOOKUP($B97,#REF!:#REF!,6,FALSE)</f>
        <v>#REF!</v>
      </c>
      <c r="G97" s="3" t="e">
        <f>VLOOKUP($B97,#REF!:#REF!,7,FALSE)</f>
        <v>#REF!</v>
      </c>
      <c r="H97" s="3" t="e">
        <f>VLOOKUP($B97,#REF!:#REF!,8,FALSE)</f>
        <v>#REF!</v>
      </c>
      <c r="I97" s="3" t="e">
        <f>VLOOKUP($B97,#REF!:#REF!,9,FALSE)</f>
        <v>#REF!</v>
      </c>
    </row>
    <row r="98" spans="1:9" ht="15">
      <c r="A98" s="4" t="s">
        <v>12</v>
      </c>
      <c r="B98" s="1" t="e">
        <f>+#REF!</f>
        <v>#REF!</v>
      </c>
      <c r="C98" s="3" t="e">
        <f>VLOOKUP($B98,#REF!:#REF!,3,FALSE)</f>
        <v>#REF!</v>
      </c>
      <c r="D98" s="3" t="e">
        <f>VLOOKUP($B98,#REF!:#REF!,4,FALSE)</f>
        <v>#REF!</v>
      </c>
      <c r="E98" s="3" t="e">
        <f>VLOOKUP($B98,#REF!:#REF!,5,FALSE)</f>
        <v>#REF!</v>
      </c>
      <c r="F98" s="3" t="e">
        <f>VLOOKUP($B98,#REF!:#REF!,6,FALSE)</f>
        <v>#REF!</v>
      </c>
      <c r="G98" s="3" t="e">
        <f>VLOOKUP($B98,#REF!:#REF!,7,FALSE)</f>
        <v>#REF!</v>
      </c>
      <c r="H98" s="3" t="e">
        <f>VLOOKUP($B98,#REF!:#REF!,8,FALSE)</f>
        <v>#REF!</v>
      </c>
      <c r="I98" s="3" t="e">
        <f>VLOOKUP($B98,#REF!:#REF!,9,FALSE)</f>
        <v>#REF!</v>
      </c>
    </row>
    <row r="99" spans="1:9" ht="15">
      <c r="A99" s="4" t="s">
        <v>12</v>
      </c>
      <c r="B99" s="1" t="e">
        <f>+#REF!</f>
        <v>#REF!</v>
      </c>
      <c r="C99" s="3" t="e">
        <f>VLOOKUP($B99,#REF!:#REF!,3,FALSE)</f>
        <v>#REF!</v>
      </c>
      <c r="D99" s="3" t="e">
        <f>VLOOKUP($B99,#REF!:#REF!,4,FALSE)</f>
        <v>#REF!</v>
      </c>
      <c r="E99" s="3" t="e">
        <f>VLOOKUP($B99,#REF!:#REF!,5,FALSE)</f>
        <v>#REF!</v>
      </c>
      <c r="F99" s="3" t="e">
        <f>VLOOKUP($B99,#REF!:#REF!,6,FALSE)</f>
        <v>#REF!</v>
      </c>
      <c r="G99" s="3" t="e">
        <f>VLOOKUP($B99,#REF!:#REF!,7,FALSE)</f>
        <v>#REF!</v>
      </c>
      <c r="H99" s="3" t="e">
        <f>VLOOKUP($B99,#REF!:#REF!,8,FALSE)</f>
        <v>#REF!</v>
      </c>
      <c r="I99" s="3" t="e">
        <f>VLOOKUP($B99,#REF!:#REF!,9,FALSE)</f>
        <v>#REF!</v>
      </c>
    </row>
    <row r="100" spans="1:9" ht="15">
      <c r="A100" s="4" t="s">
        <v>12</v>
      </c>
      <c r="B100" s="1" t="e">
        <f>+#REF!</f>
        <v>#REF!</v>
      </c>
      <c r="C100" s="3" t="e">
        <f>VLOOKUP($B100,#REF!:#REF!,3,FALSE)</f>
        <v>#REF!</v>
      </c>
      <c r="D100" s="3" t="e">
        <f>VLOOKUP($B100,#REF!:#REF!,4,FALSE)</f>
        <v>#REF!</v>
      </c>
      <c r="E100" s="3" t="e">
        <f>VLOOKUP($B100,#REF!:#REF!,5,FALSE)</f>
        <v>#REF!</v>
      </c>
      <c r="F100" s="3" t="e">
        <f>VLOOKUP($B100,#REF!:#REF!,6,FALSE)</f>
        <v>#REF!</v>
      </c>
      <c r="G100" s="3" t="e">
        <f>VLOOKUP($B100,#REF!:#REF!,7,FALSE)</f>
        <v>#REF!</v>
      </c>
      <c r="H100" s="3" t="e">
        <f>VLOOKUP($B100,#REF!:#REF!,8,FALSE)</f>
        <v>#REF!</v>
      </c>
      <c r="I100" s="3" t="e">
        <f>VLOOKUP($B100,#REF!:#REF!,9,FALSE)</f>
        <v>#REF!</v>
      </c>
    </row>
    <row r="101" spans="1:9" ht="15">
      <c r="A101" s="4" t="s">
        <v>12</v>
      </c>
      <c r="B101" s="1" t="e">
        <f>+#REF!</f>
        <v>#REF!</v>
      </c>
      <c r="C101" s="3" t="e">
        <f>VLOOKUP($B101,#REF!:#REF!,3,FALSE)</f>
        <v>#REF!</v>
      </c>
      <c r="D101" s="3" t="e">
        <f>VLOOKUP($B101,#REF!:#REF!,4,FALSE)</f>
        <v>#REF!</v>
      </c>
      <c r="E101" s="3" t="e">
        <f>VLOOKUP($B101,#REF!:#REF!,5,FALSE)</f>
        <v>#REF!</v>
      </c>
      <c r="F101" s="3" t="e">
        <f>VLOOKUP($B101,#REF!:#REF!,6,FALSE)</f>
        <v>#REF!</v>
      </c>
      <c r="G101" s="3" t="e">
        <f>VLOOKUP($B101,#REF!:#REF!,7,FALSE)</f>
        <v>#REF!</v>
      </c>
      <c r="H101" s="3" t="e">
        <f>VLOOKUP($B101,#REF!:#REF!,8,FALSE)</f>
        <v>#REF!</v>
      </c>
      <c r="I101" s="3" t="e">
        <f>VLOOKUP($B101,#REF!:#REF!,9,FALSE)</f>
        <v>#REF!</v>
      </c>
    </row>
    <row r="102" spans="1:9" ht="15">
      <c r="A102" s="4" t="s">
        <v>12</v>
      </c>
      <c r="B102" s="1" t="e">
        <f>+#REF!</f>
        <v>#REF!</v>
      </c>
      <c r="C102" s="3" t="e">
        <f>VLOOKUP($B102,#REF!:#REF!,3,FALSE)</f>
        <v>#REF!</v>
      </c>
      <c r="D102" s="3" t="e">
        <f>VLOOKUP($B102,#REF!:#REF!,4,FALSE)</f>
        <v>#REF!</v>
      </c>
      <c r="E102" s="3" t="e">
        <f>VLOOKUP($B102,#REF!:#REF!,5,FALSE)</f>
        <v>#REF!</v>
      </c>
      <c r="F102" s="3" t="e">
        <f>VLOOKUP($B102,#REF!:#REF!,6,FALSE)</f>
        <v>#REF!</v>
      </c>
      <c r="G102" s="3" t="e">
        <f>VLOOKUP($B102,#REF!:#REF!,7,FALSE)</f>
        <v>#REF!</v>
      </c>
      <c r="H102" s="3" t="e">
        <f>VLOOKUP($B102,#REF!:#REF!,8,FALSE)</f>
        <v>#REF!</v>
      </c>
      <c r="I102" s="3" t="e">
        <f>VLOOKUP($B102,#REF!:#REF!,9,FALSE)</f>
        <v>#REF!</v>
      </c>
    </row>
    <row r="103" spans="1:9" ht="15">
      <c r="A103" s="4" t="s">
        <v>12</v>
      </c>
      <c r="B103" s="1" t="e">
        <f>+#REF!</f>
        <v>#REF!</v>
      </c>
      <c r="C103" s="3" t="e">
        <f>VLOOKUP($B103,#REF!:#REF!,3,FALSE)</f>
        <v>#REF!</v>
      </c>
      <c r="D103" s="3" t="e">
        <f>VLOOKUP($B103,#REF!:#REF!,4,FALSE)</f>
        <v>#REF!</v>
      </c>
      <c r="E103" s="3" t="e">
        <f>VLOOKUP($B103,#REF!:#REF!,5,FALSE)</f>
        <v>#REF!</v>
      </c>
      <c r="F103" s="3" t="e">
        <f>VLOOKUP($B103,#REF!:#REF!,6,FALSE)</f>
        <v>#REF!</v>
      </c>
      <c r="G103" s="3" t="e">
        <f>VLOOKUP($B103,#REF!:#REF!,7,FALSE)</f>
        <v>#REF!</v>
      </c>
      <c r="H103" s="3" t="e">
        <f>VLOOKUP($B103,#REF!:#REF!,8,FALSE)</f>
        <v>#REF!</v>
      </c>
      <c r="I103" s="3" t="e">
        <f>VLOOKUP($B103,#REF!:#REF!,9,FALSE)</f>
        <v>#REF!</v>
      </c>
    </row>
    <row r="104" spans="1:9" ht="15">
      <c r="A104" s="4" t="s">
        <v>12</v>
      </c>
      <c r="B104" s="1" t="e">
        <f>+#REF!</f>
        <v>#REF!</v>
      </c>
      <c r="C104" s="3" t="e">
        <f>VLOOKUP($B104,#REF!:#REF!,3,FALSE)</f>
        <v>#REF!</v>
      </c>
      <c r="D104" s="3" t="e">
        <f>VLOOKUP($B104,#REF!:#REF!,4,FALSE)</f>
        <v>#REF!</v>
      </c>
      <c r="E104" s="3" t="e">
        <f>VLOOKUP($B104,#REF!:#REF!,5,FALSE)</f>
        <v>#REF!</v>
      </c>
      <c r="F104" s="3" t="e">
        <f>VLOOKUP($B104,#REF!:#REF!,6,FALSE)</f>
        <v>#REF!</v>
      </c>
      <c r="G104" s="3" t="e">
        <f>VLOOKUP($B104,#REF!:#REF!,7,FALSE)</f>
        <v>#REF!</v>
      </c>
      <c r="H104" s="3" t="e">
        <f>VLOOKUP($B104,#REF!:#REF!,8,FALSE)</f>
        <v>#REF!</v>
      </c>
      <c r="I104" s="3" t="e">
        <f>VLOOKUP($B104,#REF!:#REF!,9,FALSE)</f>
        <v>#REF!</v>
      </c>
    </row>
    <row r="105" spans="1:9" ht="15">
      <c r="A105" s="4" t="s">
        <v>12</v>
      </c>
      <c r="B105" s="1" t="e">
        <f>+#REF!</f>
        <v>#REF!</v>
      </c>
      <c r="C105" s="3" t="e">
        <f>VLOOKUP($B105,#REF!:#REF!,3,FALSE)</f>
        <v>#REF!</v>
      </c>
      <c r="D105" s="3" t="e">
        <f>VLOOKUP($B105,#REF!:#REF!,4,FALSE)</f>
        <v>#REF!</v>
      </c>
      <c r="E105" s="3" t="e">
        <f>VLOOKUP($B105,#REF!:#REF!,5,FALSE)</f>
        <v>#REF!</v>
      </c>
      <c r="F105" s="3" t="e">
        <f>VLOOKUP($B105,#REF!:#REF!,6,FALSE)</f>
        <v>#REF!</v>
      </c>
      <c r="G105" s="3" t="e">
        <f>VLOOKUP($B105,#REF!:#REF!,7,FALSE)</f>
        <v>#REF!</v>
      </c>
      <c r="H105" s="3" t="e">
        <f>VLOOKUP($B105,#REF!:#REF!,8,FALSE)</f>
        <v>#REF!</v>
      </c>
      <c r="I105" s="3" t="e">
        <f>VLOOKUP($B105,#REF!:#REF!,9,FALSE)</f>
        <v>#REF!</v>
      </c>
    </row>
    <row r="106" spans="1:9" ht="15">
      <c r="A106" s="4" t="s">
        <v>12</v>
      </c>
      <c r="B106" s="1" t="e">
        <f>+#REF!</f>
        <v>#REF!</v>
      </c>
      <c r="C106" s="3" t="e">
        <f>VLOOKUP($B106,#REF!:#REF!,3,FALSE)</f>
        <v>#REF!</v>
      </c>
      <c r="D106" s="3" t="e">
        <f>VLOOKUP($B106,#REF!:#REF!,4,FALSE)</f>
        <v>#REF!</v>
      </c>
      <c r="E106" s="3" t="e">
        <f>VLOOKUP($B106,#REF!:#REF!,5,FALSE)</f>
        <v>#REF!</v>
      </c>
      <c r="F106" s="3" t="e">
        <f>VLOOKUP($B106,#REF!:#REF!,6,FALSE)</f>
        <v>#REF!</v>
      </c>
      <c r="G106" s="3" t="e">
        <f>VLOOKUP($B106,#REF!:#REF!,7,FALSE)</f>
        <v>#REF!</v>
      </c>
      <c r="H106" s="3" t="e">
        <f>VLOOKUP($B106,#REF!:#REF!,8,FALSE)</f>
        <v>#REF!</v>
      </c>
      <c r="I106" s="3" t="e">
        <f>VLOOKUP($B106,#REF!:#REF!,9,FALSE)</f>
        <v>#REF!</v>
      </c>
    </row>
    <row r="107" spans="1:9" ht="15">
      <c r="A107" s="4" t="s">
        <v>12</v>
      </c>
      <c r="B107" s="1" t="e">
        <f>+#REF!</f>
        <v>#REF!</v>
      </c>
      <c r="C107" s="3" t="e">
        <f>VLOOKUP($B107,#REF!:#REF!,3,FALSE)</f>
        <v>#REF!</v>
      </c>
      <c r="D107" s="3" t="e">
        <f>VLOOKUP($B107,#REF!:#REF!,4,FALSE)</f>
        <v>#REF!</v>
      </c>
      <c r="E107" s="3" t="e">
        <f>VLOOKUP($B107,#REF!:#REF!,5,FALSE)</f>
        <v>#REF!</v>
      </c>
      <c r="F107" s="3" t="e">
        <f>VLOOKUP($B107,#REF!:#REF!,6,FALSE)</f>
        <v>#REF!</v>
      </c>
      <c r="G107" s="3" t="e">
        <f>VLOOKUP($B107,#REF!:#REF!,7,FALSE)</f>
        <v>#REF!</v>
      </c>
      <c r="H107" s="3" t="e">
        <f>VLOOKUP($B107,#REF!:#REF!,8,FALSE)</f>
        <v>#REF!</v>
      </c>
      <c r="I107" s="3" t="e">
        <f>VLOOKUP($B107,#REF!:#REF!,9,FALSE)</f>
        <v>#REF!</v>
      </c>
    </row>
    <row r="108" spans="1:9" ht="15">
      <c r="A108" s="4" t="s">
        <v>12</v>
      </c>
      <c r="B108" s="1" t="e">
        <f>+#REF!</f>
        <v>#REF!</v>
      </c>
      <c r="C108" s="3" t="e">
        <f>VLOOKUP($B108,#REF!:#REF!,3,FALSE)</f>
        <v>#REF!</v>
      </c>
      <c r="D108" s="3" t="e">
        <f>VLOOKUP($B108,#REF!:#REF!,4,FALSE)</f>
        <v>#REF!</v>
      </c>
      <c r="E108" s="3" t="e">
        <f>VLOOKUP($B108,#REF!:#REF!,5,FALSE)</f>
        <v>#REF!</v>
      </c>
      <c r="F108" s="3" t="e">
        <f>VLOOKUP($B108,#REF!:#REF!,6,FALSE)</f>
        <v>#REF!</v>
      </c>
      <c r="G108" s="3" t="e">
        <f>VLOOKUP($B108,#REF!:#REF!,7,FALSE)</f>
        <v>#REF!</v>
      </c>
      <c r="H108" s="3" t="e">
        <f>VLOOKUP($B108,#REF!:#REF!,8,FALSE)</f>
        <v>#REF!</v>
      </c>
      <c r="I108" s="3" t="e">
        <f>VLOOKUP($B108,#REF!:#REF!,9,FALSE)</f>
        <v>#REF!</v>
      </c>
    </row>
    <row r="109" spans="1:9" ht="15">
      <c r="A109" s="4" t="s">
        <v>12</v>
      </c>
      <c r="B109" s="1" t="e">
        <f>+#REF!</f>
        <v>#REF!</v>
      </c>
      <c r="C109" s="3" t="e">
        <f>VLOOKUP($B109,#REF!:#REF!,3,FALSE)</f>
        <v>#REF!</v>
      </c>
      <c r="D109" s="3" t="e">
        <f>VLOOKUP($B109,#REF!:#REF!,4,FALSE)</f>
        <v>#REF!</v>
      </c>
      <c r="E109" s="3" t="e">
        <f>VLOOKUP($B109,#REF!:#REF!,5,FALSE)</f>
        <v>#REF!</v>
      </c>
      <c r="F109" s="3" t="e">
        <f>VLOOKUP($B109,#REF!:#REF!,6,FALSE)</f>
        <v>#REF!</v>
      </c>
      <c r="G109" s="3" t="e">
        <f>VLOOKUP($B109,#REF!:#REF!,7,FALSE)</f>
        <v>#REF!</v>
      </c>
      <c r="H109" s="3" t="e">
        <f>VLOOKUP($B109,#REF!:#REF!,8,FALSE)</f>
        <v>#REF!</v>
      </c>
      <c r="I109" s="3" t="e">
        <f>VLOOKUP($B109,#REF!:#REF!,9,FALSE)</f>
        <v>#REF!</v>
      </c>
    </row>
    <row r="110" spans="1:9" ht="15">
      <c r="A110" s="4" t="s">
        <v>12</v>
      </c>
      <c r="B110" s="1" t="e">
        <f>+#REF!</f>
        <v>#REF!</v>
      </c>
      <c r="C110" s="3" t="e">
        <f>VLOOKUP($B110,#REF!:#REF!,3,FALSE)</f>
        <v>#REF!</v>
      </c>
      <c r="D110" s="3" t="e">
        <f>VLOOKUP($B110,#REF!:#REF!,4,FALSE)</f>
        <v>#REF!</v>
      </c>
      <c r="E110" s="3" t="e">
        <f>VLOOKUP($B110,#REF!:#REF!,5,FALSE)</f>
        <v>#REF!</v>
      </c>
      <c r="F110" s="3" t="e">
        <f>VLOOKUP($B110,#REF!:#REF!,6,FALSE)</f>
        <v>#REF!</v>
      </c>
      <c r="G110" s="3" t="e">
        <f>VLOOKUP($B110,#REF!:#REF!,7,FALSE)</f>
        <v>#REF!</v>
      </c>
      <c r="H110" s="3" t="e">
        <f>VLOOKUP($B110,#REF!:#REF!,8,FALSE)</f>
        <v>#REF!</v>
      </c>
      <c r="I110" s="3" t="e">
        <f>VLOOKUP($B110,#REF!:#REF!,9,FALSE)</f>
        <v>#REF!</v>
      </c>
    </row>
    <row r="111" spans="1:9" ht="15">
      <c r="A111" s="4" t="s">
        <v>12</v>
      </c>
      <c r="B111" s="1" t="e">
        <f>+#REF!</f>
        <v>#REF!</v>
      </c>
      <c r="C111" s="3" t="e">
        <f>VLOOKUP($B111,#REF!:#REF!,3,FALSE)</f>
        <v>#REF!</v>
      </c>
      <c r="D111" s="3" t="e">
        <f>VLOOKUP($B111,#REF!:#REF!,4,FALSE)</f>
        <v>#REF!</v>
      </c>
      <c r="E111" s="3" t="e">
        <f>VLOOKUP($B111,#REF!:#REF!,5,FALSE)</f>
        <v>#REF!</v>
      </c>
      <c r="F111" s="3" t="e">
        <f>VLOOKUP($B111,#REF!:#REF!,6,FALSE)</f>
        <v>#REF!</v>
      </c>
      <c r="G111" s="3" t="e">
        <f>VLOOKUP($B111,#REF!:#REF!,7,FALSE)</f>
        <v>#REF!</v>
      </c>
      <c r="H111" s="3" t="e">
        <f>VLOOKUP($B111,#REF!:#REF!,8,FALSE)</f>
        <v>#REF!</v>
      </c>
      <c r="I111" s="3" t="e">
        <f>VLOOKUP($B111,#REF!:#REF!,9,FALSE)</f>
        <v>#REF!</v>
      </c>
    </row>
    <row r="112" spans="1:9" ht="15">
      <c r="A112" s="4" t="s">
        <v>12</v>
      </c>
      <c r="B112" s="1" t="e">
        <f>+#REF!</f>
        <v>#REF!</v>
      </c>
      <c r="C112" s="3" t="e">
        <f>VLOOKUP($B112,#REF!:#REF!,3,FALSE)</f>
        <v>#REF!</v>
      </c>
      <c r="D112" s="3" t="e">
        <f>VLOOKUP($B112,#REF!:#REF!,4,FALSE)</f>
        <v>#REF!</v>
      </c>
      <c r="E112" s="3" t="e">
        <f>VLOOKUP($B112,#REF!:#REF!,5,FALSE)</f>
        <v>#REF!</v>
      </c>
      <c r="F112" s="3" t="e">
        <f>VLOOKUP($B112,#REF!:#REF!,6,FALSE)</f>
        <v>#REF!</v>
      </c>
      <c r="G112" s="3" t="e">
        <f>VLOOKUP($B112,#REF!:#REF!,7,FALSE)</f>
        <v>#REF!</v>
      </c>
      <c r="H112" s="3" t="e">
        <f>VLOOKUP($B112,#REF!:#REF!,8,FALSE)</f>
        <v>#REF!</v>
      </c>
      <c r="I112" s="3" t="e">
        <f>VLOOKUP($B112,#REF!:#REF!,9,FALSE)</f>
        <v>#REF!</v>
      </c>
    </row>
    <row r="113" spans="1:9" ht="15">
      <c r="A113" s="4" t="s">
        <v>12</v>
      </c>
      <c r="B113" s="1" t="e">
        <f>+#REF!</f>
        <v>#REF!</v>
      </c>
      <c r="C113" s="3" t="e">
        <f>VLOOKUP($B113,#REF!:#REF!,3,FALSE)</f>
        <v>#REF!</v>
      </c>
      <c r="D113" s="3" t="e">
        <f>VLOOKUP($B113,#REF!:#REF!,4,FALSE)</f>
        <v>#REF!</v>
      </c>
      <c r="E113" s="3" t="e">
        <f>VLOOKUP($B113,#REF!:#REF!,5,FALSE)</f>
        <v>#REF!</v>
      </c>
      <c r="F113" s="3" t="e">
        <f>VLOOKUP($B113,#REF!:#REF!,6,FALSE)</f>
        <v>#REF!</v>
      </c>
      <c r="G113" s="3" t="e">
        <f>VLOOKUP($B113,#REF!:#REF!,7,FALSE)</f>
        <v>#REF!</v>
      </c>
      <c r="H113" s="3" t="e">
        <f>VLOOKUP($B113,#REF!:#REF!,8,FALSE)</f>
        <v>#REF!</v>
      </c>
      <c r="I113" s="3" t="e">
        <f>VLOOKUP($B113,#REF!:#REF!,9,FALSE)</f>
        <v>#REF!</v>
      </c>
    </row>
    <row r="114" spans="1:9" ht="15">
      <c r="A114" s="4" t="s">
        <v>12</v>
      </c>
      <c r="B114" s="1" t="e">
        <f>+#REF!</f>
        <v>#REF!</v>
      </c>
      <c r="C114" s="3" t="e">
        <f>VLOOKUP($B114,#REF!:#REF!,3,FALSE)</f>
        <v>#REF!</v>
      </c>
      <c r="D114" s="3" t="e">
        <f>VLOOKUP($B114,#REF!:#REF!,4,FALSE)</f>
        <v>#REF!</v>
      </c>
      <c r="E114" s="3" t="e">
        <f>VLOOKUP($B114,#REF!:#REF!,5,FALSE)</f>
        <v>#REF!</v>
      </c>
      <c r="F114" s="3" t="e">
        <f>VLOOKUP($B114,#REF!:#REF!,6,FALSE)</f>
        <v>#REF!</v>
      </c>
      <c r="G114" s="3" t="e">
        <f>VLOOKUP($B114,#REF!:#REF!,7,FALSE)</f>
        <v>#REF!</v>
      </c>
      <c r="H114" s="3" t="e">
        <f>VLOOKUP($B114,#REF!:#REF!,8,FALSE)</f>
        <v>#REF!</v>
      </c>
      <c r="I114" s="3" t="e">
        <f>VLOOKUP($B114,#REF!:#REF!,9,FALSE)</f>
        <v>#REF!</v>
      </c>
    </row>
    <row r="115" spans="1:9" ht="15">
      <c r="A115" s="4" t="s">
        <v>12</v>
      </c>
      <c r="B115" s="1" t="e">
        <f>+#REF!</f>
        <v>#REF!</v>
      </c>
      <c r="C115" s="3" t="e">
        <f>VLOOKUP($B115,#REF!:#REF!,3,FALSE)</f>
        <v>#REF!</v>
      </c>
      <c r="D115" s="3" t="e">
        <f>VLOOKUP($B115,#REF!:#REF!,4,FALSE)</f>
        <v>#REF!</v>
      </c>
      <c r="E115" s="3" t="e">
        <f>VLOOKUP($B115,#REF!:#REF!,5,FALSE)</f>
        <v>#REF!</v>
      </c>
      <c r="F115" s="3" t="e">
        <f>VLOOKUP($B115,#REF!:#REF!,6,FALSE)</f>
        <v>#REF!</v>
      </c>
      <c r="G115" s="3" t="e">
        <f>VLOOKUP($B115,#REF!:#REF!,7,FALSE)</f>
        <v>#REF!</v>
      </c>
      <c r="H115" s="3" t="e">
        <f>VLOOKUP($B115,#REF!:#REF!,8,FALSE)</f>
        <v>#REF!</v>
      </c>
      <c r="I115" s="3" t="e">
        <f>VLOOKUP($B115,#REF!:#REF!,9,FALSE)</f>
        <v>#REF!</v>
      </c>
    </row>
    <row r="116" spans="1:9" ht="15">
      <c r="A116" s="4" t="s">
        <v>12</v>
      </c>
      <c r="B116" s="1" t="e">
        <f>+#REF!</f>
        <v>#REF!</v>
      </c>
      <c r="C116" s="3" t="e">
        <f>VLOOKUP($B116,#REF!:#REF!,3,FALSE)</f>
        <v>#REF!</v>
      </c>
      <c r="D116" s="3" t="e">
        <f>VLOOKUP($B116,#REF!:#REF!,4,FALSE)</f>
        <v>#REF!</v>
      </c>
      <c r="E116" s="3" t="e">
        <f>VLOOKUP($B116,#REF!:#REF!,5,FALSE)</f>
        <v>#REF!</v>
      </c>
      <c r="F116" s="3" t="e">
        <f>VLOOKUP($B116,#REF!:#REF!,6,FALSE)</f>
        <v>#REF!</v>
      </c>
      <c r="G116" s="3" t="e">
        <f>VLOOKUP($B116,#REF!:#REF!,7,FALSE)</f>
        <v>#REF!</v>
      </c>
      <c r="H116" s="3" t="e">
        <f>VLOOKUP($B116,#REF!:#REF!,8,FALSE)</f>
        <v>#REF!</v>
      </c>
      <c r="I116" s="3" t="e">
        <f>VLOOKUP($B116,#REF!:#REF!,9,FALSE)</f>
        <v>#REF!</v>
      </c>
    </row>
    <row r="117" spans="1:9" ht="15">
      <c r="A117" s="4" t="s">
        <v>12</v>
      </c>
      <c r="B117" s="1" t="e">
        <f>+#REF!</f>
        <v>#REF!</v>
      </c>
      <c r="C117" s="3" t="e">
        <f>VLOOKUP($B117,#REF!:#REF!,3,FALSE)</f>
        <v>#REF!</v>
      </c>
      <c r="D117" s="3" t="e">
        <f>VLOOKUP($B117,#REF!:#REF!,4,FALSE)</f>
        <v>#REF!</v>
      </c>
      <c r="E117" s="3" t="e">
        <f>VLOOKUP($B117,#REF!:#REF!,5,FALSE)</f>
        <v>#REF!</v>
      </c>
      <c r="F117" s="3" t="e">
        <f>VLOOKUP($B117,#REF!:#REF!,6,FALSE)</f>
        <v>#REF!</v>
      </c>
      <c r="G117" s="3" t="e">
        <f>VLOOKUP($B117,#REF!:#REF!,7,FALSE)</f>
        <v>#REF!</v>
      </c>
      <c r="H117" s="3" t="e">
        <f>VLOOKUP($B117,#REF!:#REF!,8,FALSE)</f>
        <v>#REF!</v>
      </c>
      <c r="I117" s="3" t="e">
        <f>VLOOKUP($B117,#REF!:#REF!,9,FALSE)</f>
        <v>#REF!</v>
      </c>
    </row>
    <row r="118" spans="1:9" ht="15">
      <c r="A118" s="4" t="s">
        <v>12</v>
      </c>
      <c r="B118" s="1" t="e">
        <f>+#REF!</f>
        <v>#REF!</v>
      </c>
      <c r="C118" s="3" t="e">
        <f>VLOOKUP($B118,#REF!:#REF!,3,FALSE)</f>
        <v>#REF!</v>
      </c>
      <c r="D118" s="3" t="e">
        <f>VLOOKUP($B118,#REF!:#REF!,4,FALSE)</f>
        <v>#REF!</v>
      </c>
      <c r="E118" s="3" t="e">
        <f>VLOOKUP($B118,#REF!:#REF!,5,FALSE)</f>
        <v>#REF!</v>
      </c>
      <c r="F118" s="3" t="e">
        <f>VLOOKUP($B118,#REF!:#REF!,6,FALSE)</f>
        <v>#REF!</v>
      </c>
      <c r="G118" s="3" t="e">
        <f>VLOOKUP($B118,#REF!:#REF!,7,FALSE)</f>
        <v>#REF!</v>
      </c>
      <c r="H118" s="3" t="e">
        <f>VLOOKUP($B118,#REF!:#REF!,8,FALSE)</f>
        <v>#REF!</v>
      </c>
      <c r="I118" s="3" t="e">
        <f>VLOOKUP($B118,#REF!:#REF!,9,FALSE)</f>
        <v>#REF!</v>
      </c>
    </row>
    <row r="119" spans="1:9" ht="15">
      <c r="A119" s="4" t="s">
        <v>12</v>
      </c>
      <c r="B119" s="1" t="e">
        <f>+#REF!</f>
        <v>#REF!</v>
      </c>
      <c r="C119" s="3" t="e">
        <f>VLOOKUP($B119,#REF!:#REF!,3,FALSE)</f>
        <v>#REF!</v>
      </c>
      <c r="D119" s="3" t="e">
        <f>VLOOKUP($B119,#REF!:#REF!,4,FALSE)</f>
        <v>#REF!</v>
      </c>
      <c r="E119" s="3" t="e">
        <f>VLOOKUP($B119,#REF!:#REF!,5,FALSE)</f>
        <v>#REF!</v>
      </c>
      <c r="F119" s="3" t="e">
        <f>VLOOKUP($B119,#REF!:#REF!,6,FALSE)</f>
        <v>#REF!</v>
      </c>
      <c r="G119" s="3" t="e">
        <f>VLOOKUP($B119,#REF!:#REF!,7,FALSE)</f>
        <v>#REF!</v>
      </c>
      <c r="H119" s="3" t="e">
        <f>VLOOKUP($B119,#REF!:#REF!,8,FALSE)</f>
        <v>#REF!</v>
      </c>
      <c r="I119" s="3" t="e">
        <f>VLOOKUP($B119,#REF!:#REF!,9,FALSE)</f>
        <v>#REF!</v>
      </c>
    </row>
    <row r="120" spans="1:9" ht="15">
      <c r="A120" s="4" t="s">
        <v>12</v>
      </c>
      <c r="B120" s="1" t="e">
        <f>+#REF!</f>
        <v>#REF!</v>
      </c>
      <c r="C120" s="3" t="e">
        <f>VLOOKUP($B120,#REF!:#REF!,3,FALSE)</f>
        <v>#REF!</v>
      </c>
      <c r="D120" s="3" t="e">
        <f>VLOOKUP($B120,#REF!:#REF!,4,FALSE)</f>
        <v>#REF!</v>
      </c>
      <c r="E120" s="3" t="e">
        <f>VLOOKUP($B120,#REF!:#REF!,5,FALSE)</f>
        <v>#REF!</v>
      </c>
      <c r="F120" s="3" t="e">
        <f>VLOOKUP($B120,#REF!:#REF!,6,FALSE)</f>
        <v>#REF!</v>
      </c>
      <c r="G120" s="3" t="e">
        <f>VLOOKUP($B120,#REF!:#REF!,7,FALSE)</f>
        <v>#REF!</v>
      </c>
      <c r="H120" s="3" t="e">
        <f>VLOOKUP($B120,#REF!:#REF!,8,FALSE)</f>
        <v>#REF!</v>
      </c>
      <c r="I120" s="3" t="e">
        <f>VLOOKUP($B120,#REF!:#REF!,9,FALSE)</f>
        <v>#REF!</v>
      </c>
    </row>
    <row r="121" spans="1:9" ht="15">
      <c r="A121" s="4" t="s">
        <v>12</v>
      </c>
      <c r="B121" s="1" t="e">
        <f>+#REF!</f>
        <v>#REF!</v>
      </c>
      <c r="C121" s="3" t="e">
        <f>VLOOKUP($B121,#REF!:#REF!,3,FALSE)</f>
        <v>#REF!</v>
      </c>
      <c r="D121" s="3" t="e">
        <f>VLOOKUP($B121,#REF!:#REF!,4,FALSE)</f>
        <v>#REF!</v>
      </c>
      <c r="E121" s="3" t="e">
        <f>VLOOKUP($B121,#REF!:#REF!,5,FALSE)</f>
        <v>#REF!</v>
      </c>
      <c r="F121" s="3" t="e">
        <f>VLOOKUP($B121,#REF!:#REF!,6,FALSE)</f>
        <v>#REF!</v>
      </c>
      <c r="G121" s="3" t="e">
        <f>VLOOKUP($B121,#REF!:#REF!,7,FALSE)</f>
        <v>#REF!</v>
      </c>
      <c r="H121" s="3" t="e">
        <f>VLOOKUP($B121,#REF!:#REF!,8,FALSE)</f>
        <v>#REF!</v>
      </c>
      <c r="I121" s="3" t="e">
        <f>VLOOKUP($B121,#REF!:#REF!,9,FALSE)</f>
        <v>#REF!</v>
      </c>
    </row>
    <row r="122" spans="1:9" ht="15">
      <c r="A122" s="4" t="s">
        <v>12</v>
      </c>
      <c r="B122" s="1" t="e">
        <f>+#REF!</f>
        <v>#REF!</v>
      </c>
      <c r="C122" s="3" t="e">
        <f>VLOOKUP($B122,#REF!:#REF!,3,FALSE)</f>
        <v>#REF!</v>
      </c>
      <c r="D122" s="3" t="e">
        <f>VLOOKUP($B122,#REF!:#REF!,4,FALSE)</f>
        <v>#REF!</v>
      </c>
      <c r="E122" s="3" t="e">
        <f>VLOOKUP($B122,#REF!:#REF!,5,FALSE)</f>
        <v>#REF!</v>
      </c>
      <c r="F122" s="3" t="e">
        <f>VLOOKUP($B122,#REF!:#REF!,6,FALSE)</f>
        <v>#REF!</v>
      </c>
      <c r="G122" s="3" t="e">
        <f>VLOOKUP($B122,#REF!:#REF!,7,FALSE)</f>
        <v>#REF!</v>
      </c>
      <c r="H122" s="3" t="e">
        <f>VLOOKUP($B122,#REF!:#REF!,8,FALSE)</f>
        <v>#REF!</v>
      </c>
      <c r="I122" s="3" t="e">
        <f>VLOOKUP($B122,#REF!:#REF!,9,FALSE)</f>
        <v>#REF!</v>
      </c>
    </row>
    <row r="123" spans="1:9" ht="15">
      <c r="A123" s="4" t="s">
        <v>12</v>
      </c>
      <c r="B123" s="1" t="e">
        <f>+#REF!</f>
        <v>#REF!</v>
      </c>
      <c r="C123" s="3" t="e">
        <f>VLOOKUP($B123,#REF!:#REF!,3,FALSE)</f>
        <v>#REF!</v>
      </c>
      <c r="D123" s="3" t="e">
        <f>VLOOKUP($B123,#REF!:#REF!,4,FALSE)</f>
        <v>#REF!</v>
      </c>
      <c r="E123" s="3" t="e">
        <f>VLOOKUP($B123,#REF!:#REF!,5,FALSE)</f>
        <v>#REF!</v>
      </c>
      <c r="F123" s="3" t="e">
        <f>VLOOKUP($B123,#REF!:#REF!,6,FALSE)</f>
        <v>#REF!</v>
      </c>
      <c r="G123" s="3" t="e">
        <f>VLOOKUP($B123,#REF!:#REF!,7,FALSE)</f>
        <v>#REF!</v>
      </c>
      <c r="H123" s="3" t="e">
        <f>VLOOKUP($B123,#REF!:#REF!,8,FALSE)</f>
        <v>#REF!</v>
      </c>
      <c r="I123" s="3" t="e">
        <f>VLOOKUP($B123,#REF!:#REF!,9,FALSE)</f>
        <v>#REF!</v>
      </c>
    </row>
    <row r="124" spans="1:9" ht="15">
      <c r="A124" s="4" t="s">
        <v>12</v>
      </c>
      <c r="B124" s="1" t="e">
        <f>+#REF!</f>
        <v>#REF!</v>
      </c>
      <c r="C124" s="3" t="e">
        <f>VLOOKUP($B124,#REF!:#REF!,3,FALSE)</f>
        <v>#REF!</v>
      </c>
      <c r="D124" s="3" t="e">
        <f>VLOOKUP($B124,#REF!:#REF!,4,FALSE)</f>
        <v>#REF!</v>
      </c>
      <c r="E124" s="3" t="e">
        <f>VLOOKUP($B124,#REF!:#REF!,5,FALSE)</f>
        <v>#REF!</v>
      </c>
      <c r="F124" s="3" t="e">
        <f>VLOOKUP($B124,#REF!:#REF!,6,FALSE)</f>
        <v>#REF!</v>
      </c>
      <c r="G124" s="3" t="e">
        <f>VLOOKUP($B124,#REF!:#REF!,7,FALSE)</f>
        <v>#REF!</v>
      </c>
      <c r="H124" s="3" t="e">
        <f>VLOOKUP($B124,#REF!:#REF!,8,FALSE)</f>
        <v>#REF!</v>
      </c>
      <c r="I124" s="3" t="e">
        <f>VLOOKUP($B124,#REF!:#REF!,9,FALSE)</f>
        <v>#REF!</v>
      </c>
    </row>
    <row r="125" spans="1:9" ht="15">
      <c r="A125" s="4" t="s">
        <v>12</v>
      </c>
      <c r="B125" s="1" t="e">
        <f>+#REF!</f>
        <v>#REF!</v>
      </c>
      <c r="C125" s="3" t="e">
        <f>VLOOKUP($B125,#REF!:#REF!,3,FALSE)</f>
        <v>#REF!</v>
      </c>
      <c r="D125" s="3" t="e">
        <f>VLOOKUP($B125,#REF!:#REF!,4,FALSE)</f>
        <v>#REF!</v>
      </c>
      <c r="E125" s="3" t="e">
        <f>VLOOKUP($B125,#REF!:#REF!,5,FALSE)</f>
        <v>#REF!</v>
      </c>
      <c r="F125" s="3" t="e">
        <f>VLOOKUP($B125,#REF!:#REF!,6,FALSE)</f>
        <v>#REF!</v>
      </c>
      <c r="G125" s="3" t="e">
        <f>VLOOKUP($B125,#REF!:#REF!,7,FALSE)</f>
        <v>#REF!</v>
      </c>
      <c r="H125" s="3" t="e">
        <f>VLOOKUP($B125,#REF!:#REF!,8,FALSE)</f>
        <v>#REF!</v>
      </c>
      <c r="I125" s="3" t="e">
        <f>VLOOKUP($B125,#REF!:#REF!,9,FALSE)</f>
        <v>#REF!</v>
      </c>
    </row>
    <row r="126" spans="1:9" ht="15">
      <c r="A126" s="4" t="s">
        <v>12</v>
      </c>
      <c r="B126" s="1" t="e">
        <f>+#REF!</f>
        <v>#REF!</v>
      </c>
      <c r="C126" s="3" t="e">
        <f>VLOOKUP($B126,#REF!:#REF!,3,FALSE)</f>
        <v>#REF!</v>
      </c>
      <c r="D126" s="3" t="e">
        <f>VLOOKUP($B126,#REF!:#REF!,4,FALSE)</f>
        <v>#REF!</v>
      </c>
      <c r="E126" s="3" t="e">
        <f>VLOOKUP($B126,#REF!:#REF!,5,FALSE)</f>
        <v>#REF!</v>
      </c>
      <c r="F126" s="3" t="e">
        <f>VLOOKUP($B126,#REF!:#REF!,6,FALSE)</f>
        <v>#REF!</v>
      </c>
      <c r="G126" s="3" t="e">
        <f>VLOOKUP($B126,#REF!:#REF!,7,FALSE)</f>
        <v>#REF!</v>
      </c>
      <c r="H126" s="3" t="e">
        <f>VLOOKUP($B126,#REF!:#REF!,8,FALSE)</f>
        <v>#REF!</v>
      </c>
      <c r="I126" s="3" t="e">
        <f>VLOOKUP($B126,#REF!:#REF!,9,FALSE)</f>
        <v>#REF!</v>
      </c>
    </row>
    <row r="127" spans="1:9" ht="15">
      <c r="A127" s="4" t="s">
        <v>12</v>
      </c>
      <c r="B127" s="1" t="e">
        <f>+#REF!</f>
        <v>#REF!</v>
      </c>
      <c r="C127" s="3" t="e">
        <f>VLOOKUP($B127,#REF!:#REF!,3,FALSE)</f>
        <v>#REF!</v>
      </c>
      <c r="D127" s="3" t="e">
        <f>VLOOKUP($B127,#REF!:#REF!,4,FALSE)</f>
        <v>#REF!</v>
      </c>
      <c r="E127" s="3" t="e">
        <f>VLOOKUP($B127,#REF!:#REF!,5,FALSE)</f>
        <v>#REF!</v>
      </c>
      <c r="F127" s="3" t="e">
        <f>VLOOKUP($B127,#REF!:#REF!,6,FALSE)</f>
        <v>#REF!</v>
      </c>
      <c r="G127" s="3" t="e">
        <f>VLOOKUP($B127,#REF!:#REF!,7,FALSE)</f>
        <v>#REF!</v>
      </c>
      <c r="H127" s="3" t="e">
        <f>VLOOKUP($B127,#REF!:#REF!,8,FALSE)</f>
        <v>#REF!</v>
      </c>
      <c r="I127" s="3" t="e">
        <f>VLOOKUP($B127,#REF!:#REF!,9,FALSE)</f>
        <v>#REF!</v>
      </c>
    </row>
    <row r="128" spans="1:9" ht="15">
      <c r="A128" s="4" t="s">
        <v>12</v>
      </c>
      <c r="B128" s="1" t="e">
        <f>+#REF!</f>
        <v>#REF!</v>
      </c>
      <c r="C128" s="3" t="e">
        <f>VLOOKUP($B128,#REF!:#REF!,3,FALSE)</f>
        <v>#REF!</v>
      </c>
      <c r="D128" s="3" t="e">
        <f>VLOOKUP($B128,#REF!:#REF!,4,FALSE)</f>
        <v>#REF!</v>
      </c>
      <c r="E128" s="3" t="e">
        <f>VLOOKUP($B128,#REF!:#REF!,5,FALSE)</f>
        <v>#REF!</v>
      </c>
      <c r="F128" s="3" t="e">
        <f>VLOOKUP($B128,#REF!:#REF!,6,FALSE)</f>
        <v>#REF!</v>
      </c>
      <c r="G128" s="3" t="e">
        <f>VLOOKUP($B128,#REF!:#REF!,7,FALSE)</f>
        <v>#REF!</v>
      </c>
      <c r="H128" s="3" t="e">
        <f>VLOOKUP($B128,#REF!:#REF!,8,FALSE)</f>
        <v>#REF!</v>
      </c>
      <c r="I128" s="3" t="e">
        <f>VLOOKUP($B128,#REF!:#REF!,9,FALSE)</f>
        <v>#REF!</v>
      </c>
    </row>
    <row r="129" spans="1:9" ht="15">
      <c r="A129" s="4" t="s">
        <v>12</v>
      </c>
      <c r="B129" s="1" t="e">
        <f>+#REF!</f>
        <v>#REF!</v>
      </c>
      <c r="C129" s="3" t="e">
        <f>VLOOKUP($B129,#REF!:#REF!,3,FALSE)</f>
        <v>#REF!</v>
      </c>
      <c r="D129" s="3" t="e">
        <f>VLOOKUP($B129,#REF!:#REF!,4,FALSE)</f>
        <v>#REF!</v>
      </c>
      <c r="E129" s="3" t="e">
        <f>VLOOKUP($B129,#REF!:#REF!,5,FALSE)</f>
        <v>#REF!</v>
      </c>
      <c r="F129" s="3" t="e">
        <f>VLOOKUP($B129,#REF!:#REF!,6,FALSE)</f>
        <v>#REF!</v>
      </c>
      <c r="G129" s="3" t="e">
        <f>VLOOKUP($B129,#REF!:#REF!,7,FALSE)</f>
        <v>#REF!</v>
      </c>
      <c r="H129" s="3" t="e">
        <f>VLOOKUP($B129,#REF!:#REF!,8,FALSE)</f>
        <v>#REF!</v>
      </c>
      <c r="I129" s="3" t="e">
        <f>VLOOKUP($B129,#REF!:#REF!,9,FALSE)</f>
        <v>#REF!</v>
      </c>
    </row>
    <row r="130" spans="1:9" ht="15">
      <c r="A130" s="4" t="s">
        <v>12</v>
      </c>
      <c r="B130" s="1" t="e">
        <f>+#REF!</f>
        <v>#REF!</v>
      </c>
      <c r="C130" s="3" t="e">
        <f>VLOOKUP($B130,#REF!:#REF!,3,FALSE)</f>
        <v>#REF!</v>
      </c>
      <c r="D130" s="3" t="e">
        <f>VLOOKUP($B130,#REF!:#REF!,4,FALSE)</f>
        <v>#REF!</v>
      </c>
      <c r="E130" s="3" t="e">
        <f>VLOOKUP($B130,#REF!:#REF!,5,FALSE)</f>
        <v>#REF!</v>
      </c>
      <c r="F130" s="3" t="e">
        <f>VLOOKUP($B130,#REF!:#REF!,6,FALSE)</f>
        <v>#REF!</v>
      </c>
      <c r="G130" s="3" t="e">
        <f>VLOOKUP($B130,#REF!:#REF!,7,FALSE)</f>
        <v>#REF!</v>
      </c>
      <c r="H130" s="3" t="e">
        <f>VLOOKUP($B130,#REF!:#REF!,8,FALSE)</f>
        <v>#REF!</v>
      </c>
      <c r="I130" s="3" t="e">
        <f>VLOOKUP($B130,#REF!:#REF!,9,FALSE)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76" sqref="A76:IV76"/>
    </sheetView>
  </sheetViews>
  <sheetFormatPr defaultColWidth="9.140625" defaultRowHeight="12.75"/>
  <cols>
    <col min="1" max="1" width="32.421875" style="0" customWidth="1"/>
    <col min="2" max="6" width="15.28125" style="0" bestFit="1" customWidth="1"/>
    <col min="7" max="7" width="14.57421875" style="0" bestFit="1" customWidth="1"/>
    <col min="8" max="8" width="15.28125" style="0" bestFit="1" customWidth="1"/>
  </cols>
  <sheetData>
    <row r="1" spans="1:2" ht="12.75">
      <c r="A1" s="27" t="s">
        <v>51</v>
      </c>
      <c r="B1" s="28" t="s">
        <v>12</v>
      </c>
    </row>
    <row r="3" spans="1:8" ht="12.75">
      <c r="A3" s="10"/>
      <c r="B3" s="13" t="s">
        <v>55</v>
      </c>
      <c r="C3" s="11"/>
      <c r="D3" s="11"/>
      <c r="E3" s="11"/>
      <c r="F3" s="11"/>
      <c r="G3" s="11"/>
      <c r="H3" s="12"/>
    </row>
    <row r="4" spans="1:8" ht="12.75">
      <c r="A4" s="13" t="s">
        <v>52</v>
      </c>
      <c r="B4" s="10" t="s">
        <v>54</v>
      </c>
      <c r="C4" s="23" t="s">
        <v>56</v>
      </c>
      <c r="D4" s="23" t="s">
        <v>57</v>
      </c>
      <c r="E4" s="23" t="s">
        <v>58</v>
      </c>
      <c r="F4" s="23" t="s">
        <v>59</v>
      </c>
      <c r="G4" s="23" t="s">
        <v>60</v>
      </c>
      <c r="H4" s="16" t="s">
        <v>61</v>
      </c>
    </row>
    <row r="5" spans="1:8" ht="12.75">
      <c r="A5" s="10" t="s">
        <v>0</v>
      </c>
      <c r="B5" s="17">
        <v>1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18">
        <v>1</v>
      </c>
    </row>
    <row r="6" spans="1:8" ht="12.75">
      <c r="A6" s="14" t="s">
        <v>13</v>
      </c>
      <c r="B6" s="19">
        <v>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0">
        <v>1</v>
      </c>
    </row>
    <row r="7" spans="1:8" ht="12.75">
      <c r="A7" s="14" t="s">
        <v>14</v>
      </c>
      <c r="B7" s="19">
        <v>1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0">
        <v>1</v>
      </c>
    </row>
    <row r="8" spans="1:8" ht="12.75">
      <c r="A8" s="14" t="s">
        <v>49</v>
      </c>
      <c r="B8" s="19">
        <v>1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0">
        <v>1</v>
      </c>
    </row>
    <row r="9" spans="1:8" ht="12.75">
      <c r="A9" s="14" t="s">
        <v>15</v>
      </c>
      <c r="B9" s="19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0">
        <v>1</v>
      </c>
    </row>
    <row r="10" spans="1:8" ht="12.75">
      <c r="A10" s="14" t="s">
        <v>41</v>
      </c>
      <c r="B10" s="19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0">
        <v>1</v>
      </c>
    </row>
    <row r="11" spans="1:8" ht="12.75">
      <c r="A11" s="14" t="s">
        <v>16</v>
      </c>
      <c r="B11" s="19">
        <v>1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0">
        <v>1</v>
      </c>
    </row>
    <row r="12" spans="1:8" ht="12.75">
      <c r="A12" s="14" t="s">
        <v>17</v>
      </c>
      <c r="B12" s="19">
        <v>1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0">
        <v>1</v>
      </c>
    </row>
    <row r="13" spans="1:8" ht="12.75">
      <c r="A13" s="14" t="s">
        <v>18</v>
      </c>
      <c r="B13" s="19">
        <v>1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0">
        <v>1</v>
      </c>
    </row>
    <row r="14" spans="1:8" ht="12.75">
      <c r="A14" s="14" t="s">
        <v>19</v>
      </c>
      <c r="B14" s="19">
        <v>1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0">
        <v>1</v>
      </c>
    </row>
    <row r="15" spans="1:8" ht="12.75">
      <c r="A15" s="14" t="s">
        <v>43</v>
      </c>
      <c r="B15" s="19">
        <v>1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0">
        <v>1</v>
      </c>
    </row>
    <row r="16" spans="1:8" ht="12.75">
      <c r="A16" s="14" t="s">
        <v>20</v>
      </c>
      <c r="B16" s="19">
        <v>1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0">
        <v>1</v>
      </c>
    </row>
    <row r="17" spans="1:8" ht="12.75">
      <c r="A17" s="14" t="s">
        <v>21</v>
      </c>
      <c r="B17" s="19">
        <v>1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0">
        <v>1</v>
      </c>
    </row>
    <row r="18" spans="1:8" ht="12.75">
      <c r="A18" s="14" t="s">
        <v>22</v>
      </c>
      <c r="B18" s="19">
        <v>1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0">
        <v>1</v>
      </c>
    </row>
    <row r="19" spans="1:8" ht="12.75">
      <c r="A19" s="14" t="s">
        <v>23</v>
      </c>
      <c r="B19" s="19">
        <v>1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0">
        <v>1</v>
      </c>
    </row>
    <row r="20" spans="1:8" ht="12.75">
      <c r="A20" s="14" t="s">
        <v>24</v>
      </c>
      <c r="B20" s="19">
        <v>1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0">
        <v>1</v>
      </c>
    </row>
    <row r="21" spans="1:8" ht="12.75">
      <c r="A21" s="14" t="s">
        <v>25</v>
      </c>
      <c r="B21" s="19">
        <v>1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0">
        <v>1</v>
      </c>
    </row>
    <row r="22" spans="1:8" ht="12.75">
      <c r="A22" s="14" t="s">
        <v>42</v>
      </c>
      <c r="B22" s="19">
        <v>1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0">
        <v>1</v>
      </c>
    </row>
    <row r="23" spans="1:8" ht="12.75">
      <c r="A23" s="14" t="s">
        <v>26</v>
      </c>
      <c r="B23" s="19">
        <v>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0">
        <v>1</v>
      </c>
    </row>
    <row r="24" spans="1:8" ht="12.75">
      <c r="A24" s="14" t="s">
        <v>27</v>
      </c>
      <c r="B24" s="19">
        <v>1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0">
        <v>1</v>
      </c>
    </row>
    <row r="25" spans="1:8" ht="12.75">
      <c r="A25" s="14" t="s">
        <v>28</v>
      </c>
      <c r="B25" s="19">
        <v>1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0">
        <v>1</v>
      </c>
    </row>
    <row r="26" spans="1:8" ht="12.75">
      <c r="A26" s="14" t="s">
        <v>29</v>
      </c>
      <c r="B26" s="19">
        <v>1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0">
        <v>1</v>
      </c>
    </row>
    <row r="27" spans="1:8" ht="12.75">
      <c r="A27" s="14" t="s">
        <v>30</v>
      </c>
      <c r="B27" s="19">
        <v>1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0">
        <v>1</v>
      </c>
    </row>
    <row r="28" spans="1:8" ht="12.75">
      <c r="A28" s="14" t="s">
        <v>34</v>
      </c>
      <c r="B28" s="19">
        <v>1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0">
        <v>1</v>
      </c>
    </row>
    <row r="29" spans="1:8" ht="12.75">
      <c r="A29" s="14" t="s">
        <v>31</v>
      </c>
      <c r="B29" s="19">
        <v>1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0">
        <v>1</v>
      </c>
    </row>
    <row r="30" spans="1:8" ht="12.75">
      <c r="A30" s="14" t="s">
        <v>32</v>
      </c>
      <c r="B30" s="19">
        <v>1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0">
        <v>1</v>
      </c>
    </row>
    <row r="31" spans="1:8" ht="12.75">
      <c r="A31" s="14" t="s">
        <v>33</v>
      </c>
      <c r="B31" s="19">
        <v>1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0">
        <v>1</v>
      </c>
    </row>
    <row r="32" spans="1:8" ht="12.75">
      <c r="A32" s="14" t="s">
        <v>35</v>
      </c>
      <c r="B32" s="19">
        <v>1</v>
      </c>
      <c r="C32" s="25">
        <v>1</v>
      </c>
      <c r="D32" s="25">
        <v>1</v>
      </c>
      <c r="E32" s="25">
        <v>1</v>
      </c>
      <c r="F32" s="25">
        <v>1</v>
      </c>
      <c r="G32" s="25">
        <v>1</v>
      </c>
      <c r="H32" s="20">
        <v>1</v>
      </c>
    </row>
    <row r="33" spans="1:8" ht="12.75">
      <c r="A33" s="14" t="s">
        <v>36</v>
      </c>
      <c r="B33" s="19">
        <v>1</v>
      </c>
      <c r="C33" s="25">
        <v>1</v>
      </c>
      <c r="D33" s="25">
        <v>1</v>
      </c>
      <c r="E33" s="25">
        <v>1</v>
      </c>
      <c r="F33" s="25">
        <v>1</v>
      </c>
      <c r="G33" s="25">
        <v>1</v>
      </c>
      <c r="H33" s="20">
        <v>1</v>
      </c>
    </row>
    <row r="34" spans="1:8" ht="12.75">
      <c r="A34" s="14" t="s">
        <v>37</v>
      </c>
      <c r="B34" s="19">
        <v>1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0">
        <v>1</v>
      </c>
    </row>
    <row r="35" spans="1:8" ht="12.75">
      <c r="A35" s="14" t="s">
        <v>38</v>
      </c>
      <c r="B35" s="19">
        <v>1</v>
      </c>
      <c r="C35" s="25">
        <v>1</v>
      </c>
      <c r="D35" s="25">
        <v>1</v>
      </c>
      <c r="E35" s="25">
        <v>1</v>
      </c>
      <c r="F35" s="25">
        <v>1</v>
      </c>
      <c r="G35" s="25">
        <v>1</v>
      </c>
      <c r="H35" s="20">
        <v>1</v>
      </c>
    </row>
    <row r="36" spans="1:8" ht="12.75">
      <c r="A36" s="14" t="s">
        <v>39</v>
      </c>
      <c r="B36" s="19">
        <v>1</v>
      </c>
      <c r="C36" s="25">
        <v>1</v>
      </c>
      <c r="D36" s="25">
        <v>1</v>
      </c>
      <c r="E36" s="25">
        <v>1</v>
      </c>
      <c r="F36" s="25">
        <v>1</v>
      </c>
      <c r="G36" s="25">
        <v>1</v>
      </c>
      <c r="H36" s="20">
        <v>1</v>
      </c>
    </row>
    <row r="37" spans="1:8" ht="12.75">
      <c r="A37" s="14" t="s">
        <v>40</v>
      </c>
      <c r="B37" s="19">
        <v>1</v>
      </c>
      <c r="C37" s="25">
        <v>1</v>
      </c>
      <c r="D37" s="25">
        <v>1</v>
      </c>
      <c r="E37" s="25">
        <v>1</v>
      </c>
      <c r="F37" s="25">
        <v>1</v>
      </c>
      <c r="G37" s="25">
        <v>1</v>
      </c>
      <c r="H37" s="20">
        <v>1</v>
      </c>
    </row>
    <row r="38" spans="1:8" ht="12.75">
      <c r="A38" s="14" t="s">
        <v>1</v>
      </c>
      <c r="B38" s="19">
        <v>1</v>
      </c>
      <c r="C38" s="25">
        <v>1</v>
      </c>
      <c r="D38" s="25">
        <v>1</v>
      </c>
      <c r="E38" s="25">
        <v>1</v>
      </c>
      <c r="F38" s="25">
        <v>1</v>
      </c>
      <c r="G38" s="25">
        <v>1</v>
      </c>
      <c r="H38" s="20">
        <v>1</v>
      </c>
    </row>
    <row r="39" spans="1:8" ht="12.75">
      <c r="A39" s="15" t="s">
        <v>53</v>
      </c>
      <c r="B39" s="21">
        <v>34</v>
      </c>
      <c r="C39" s="26">
        <v>34</v>
      </c>
      <c r="D39" s="26">
        <v>34</v>
      </c>
      <c r="E39" s="26">
        <v>34</v>
      </c>
      <c r="F39" s="26">
        <v>34</v>
      </c>
      <c r="G39" s="26">
        <v>34</v>
      </c>
      <c r="H39" s="22">
        <v>34</v>
      </c>
    </row>
  </sheetData>
  <sheetProtection/>
  <printOptions/>
  <pageMargins left="0.7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6">
      <selection activeCell="E12" sqref="E12"/>
    </sheetView>
  </sheetViews>
  <sheetFormatPr defaultColWidth="9.140625" defaultRowHeight="12.75"/>
  <cols>
    <col min="1" max="1" width="8.28125" style="30" customWidth="1"/>
    <col min="2" max="2" width="31.140625" style="30" customWidth="1"/>
    <col min="3" max="3" width="10.8515625" style="30" customWidth="1"/>
    <col min="4" max="4" width="11.00390625" style="30" customWidth="1"/>
    <col min="5" max="5" width="11.57421875" style="30" customWidth="1"/>
    <col min="6" max="6" width="12.7109375" style="30" customWidth="1"/>
    <col min="7" max="7" width="13.57421875" style="30" customWidth="1"/>
    <col min="8" max="8" width="14.8515625" style="30" customWidth="1"/>
    <col min="9" max="9" width="12.421875" style="30" customWidth="1"/>
    <col min="10" max="10" width="13.00390625" style="30" customWidth="1"/>
    <col min="11" max="11" width="12.57421875" style="30" customWidth="1"/>
    <col min="12" max="16384" width="9.140625" style="30" customWidth="1"/>
  </cols>
  <sheetData>
    <row r="1" s="31" customFormat="1" ht="15.75">
      <c r="B1" s="31" t="s">
        <v>68</v>
      </c>
    </row>
    <row r="2" s="31" customFormat="1" ht="15.75">
      <c r="B2" s="31" t="s">
        <v>69</v>
      </c>
    </row>
    <row r="3" s="31" customFormat="1" ht="15.75">
      <c r="B3" s="31" t="s">
        <v>94</v>
      </c>
    </row>
    <row r="4" s="31" customFormat="1" ht="15.75">
      <c r="B4" s="37" t="s">
        <v>133</v>
      </c>
    </row>
    <row r="5" spans="2:6" s="31" customFormat="1" ht="15.75">
      <c r="B5" s="131" t="s">
        <v>132</v>
      </c>
      <c r="C5" s="131"/>
      <c r="D5" s="131"/>
      <c r="E5" s="131"/>
      <c r="F5" s="131"/>
    </row>
    <row r="6" spans="1:11" s="67" customFormat="1" ht="56.25" customHeight="1">
      <c r="A6" s="65" t="s">
        <v>64</v>
      </c>
      <c r="B6" s="66" t="s">
        <v>63</v>
      </c>
      <c r="C6" s="65" t="s">
        <v>95</v>
      </c>
      <c r="D6" s="65" t="s">
        <v>96</v>
      </c>
      <c r="E6" s="65" t="s">
        <v>97</v>
      </c>
      <c r="F6" s="65" t="s">
        <v>98</v>
      </c>
      <c r="G6" s="65" t="s">
        <v>99</v>
      </c>
      <c r="H6" s="65" t="s">
        <v>100</v>
      </c>
      <c r="I6" s="65" t="s">
        <v>101</v>
      </c>
      <c r="J6" s="65" t="s">
        <v>102</v>
      </c>
      <c r="K6" s="65" t="s">
        <v>103</v>
      </c>
    </row>
    <row r="7" spans="1:11" s="31" customFormat="1" ht="18" customHeight="1">
      <c r="A7" s="32"/>
      <c r="B7" s="33" t="s">
        <v>70</v>
      </c>
      <c r="C7" s="118">
        <v>50</v>
      </c>
      <c r="D7" s="118">
        <v>50</v>
      </c>
      <c r="E7" s="118">
        <v>50</v>
      </c>
      <c r="F7" s="118">
        <v>50</v>
      </c>
      <c r="G7" s="118">
        <v>50</v>
      </c>
      <c r="H7" s="118">
        <v>50</v>
      </c>
      <c r="I7" s="118">
        <v>50</v>
      </c>
      <c r="J7" s="118">
        <v>50</v>
      </c>
      <c r="K7" s="118">
        <v>50</v>
      </c>
    </row>
    <row r="8" spans="1:11" s="72" customFormat="1" ht="18" customHeight="1">
      <c r="A8" s="32"/>
      <c r="B8" s="71" t="s">
        <v>92</v>
      </c>
      <c r="C8" s="119">
        <v>1050</v>
      </c>
      <c r="D8" s="119">
        <v>1050</v>
      </c>
      <c r="E8" s="119">
        <v>1050</v>
      </c>
      <c r="F8" s="73">
        <v>1200</v>
      </c>
      <c r="G8" s="73">
        <v>1200</v>
      </c>
      <c r="H8" s="73">
        <v>1200</v>
      </c>
      <c r="I8" s="73">
        <v>1050</v>
      </c>
      <c r="J8" s="73">
        <v>1050</v>
      </c>
      <c r="K8" s="73">
        <v>1050</v>
      </c>
    </row>
    <row r="9" spans="1:11" s="31" customFormat="1" ht="18" customHeight="1">
      <c r="A9" s="32"/>
      <c r="B9" s="33" t="s">
        <v>91</v>
      </c>
      <c r="C9" s="60">
        <v>30</v>
      </c>
      <c r="D9" s="60">
        <v>30</v>
      </c>
      <c r="E9" s="60">
        <v>30</v>
      </c>
      <c r="F9" s="60">
        <v>30</v>
      </c>
      <c r="G9" s="60">
        <v>30</v>
      </c>
      <c r="H9" s="38">
        <v>30</v>
      </c>
      <c r="I9" s="60">
        <v>30</v>
      </c>
      <c r="J9" s="60">
        <v>30</v>
      </c>
      <c r="K9" s="60">
        <v>30</v>
      </c>
    </row>
    <row r="10" spans="1:11" s="31" customFormat="1" ht="18" customHeight="1">
      <c r="A10" s="32"/>
      <c r="B10" s="33" t="s">
        <v>76</v>
      </c>
      <c r="C10" s="117">
        <v>250</v>
      </c>
      <c r="D10" s="117">
        <v>250</v>
      </c>
      <c r="E10" s="117">
        <v>250</v>
      </c>
      <c r="F10" s="117">
        <v>250</v>
      </c>
      <c r="G10" s="117">
        <v>250</v>
      </c>
      <c r="H10" s="117">
        <v>250</v>
      </c>
      <c r="I10" s="117">
        <v>250</v>
      </c>
      <c r="J10" s="117">
        <v>250</v>
      </c>
      <c r="K10" s="117">
        <v>250</v>
      </c>
    </row>
    <row r="11" spans="1:11" s="31" customFormat="1" ht="18" customHeight="1">
      <c r="A11" s="32"/>
      <c r="B11" s="33" t="s">
        <v>80</v>
      </c>
      <c r="C11" s="118">
        <v>200</v>
      </c>
      <c r="D11" s="118">
        <v>200</v>
      </c>
      <c r="E11" s="118">
        <v>200</v>
      </c>
      <c r="F11" s="118">
        <v>200</v>
      </c>
      <c r="G11" s="118">
        <v>200</v>
      </c>
      <c r="H11" s="118">
        <v>200</v>
      </c>
      <c r="I11" s="118">
        <v>200</v>
      </c>
      <c r="J11" s="118">
        <v>200</v>
      </c>
      <c r="K11" s="118">
        <v>200</v>
      </c>
    </row>
    <row r="12" spans="1:11" s="31" customFormat="1" ht="18" customHeight="1">
      <c r="A12" s="32"/>
      <c r="B12" s="33" t="s">
        <v>90</v>
      </c>
      <c r="C12" s="117">
        <v>120</v>
      </c>
      <c r="D12" s="117">
        <v>120</v>
      </c>
      <c r="E12" s="117">
        <v>120</v>
      </c>
      <c r="F12" s="117">
        <v>120</v>
      </c>
      <c r="G12" s="117">
        <v>120</v>
      </c>
      <c r="H12" s="117">
        <v>120</v>
      </c>
      <c r="I12" s="117">
        <v>120</v>
      </c>
      <c r="J12" s="117">
        <v>120</v>
      </c>
      <c r="K12" s="117">
        <v>120</v>
      </c>
    </row>
    <row r="13" spans="1:11" s="31" customFormat="1" ht="18" customHeight="1">
      <c r="A13" s="32"/>
      <c r="B13" s="33" t="s">
        <v>85</v>
      </c>
      <c r="C13" s="58">
        <v>50</v>
      </c>
      <c r="D13" s="58">
        <v>50</v>
      </c>
      <c r="E13" s="58">
        <v>50</v>
      </c>
      <c r="F13" s="58">
        <v>50</v>
      </c>
      <c r="G13" s="58">
        <v>50</v>
      </c>
      <c r="H13" s="58">
        <v>50</v>
      </c>
      <c r="I13" s="58">
        <v>50</v>
      </c>
      <c r="J13" s="58">
        <v>50</v>
      </c>
      <c r="K13" s="58">
        <v>50</v>
      </c>
    </row>
    <row r="14" spans="1:11" s="31" customFormat="1" ht="18" customHeight="1">
      <c r="A14" s="32"/>
      <c r="B14" s="33" t="s">
        <v>88</v>
      </c>
      <c r="C14" s="118">
        <v>10</v>
      </c>
      <c r="D14" s="118">
        <v>10</v>
      </c>
      <c r="E14" s="118">
        <v>10</v>
      </c>
      <c r="F14" s="118">
        <v>10</v>
      </c>
      <c r="G14" s="118">
        <v>10</v>
      </c>
      <c r="H14" s="118">
        <v>10</v>
      </c>
      <c r="I14" s="118">
        <v>10</v>
      </c>
      <c r="J14" s="118">
        <v>10</v>
      </c>
      <c r="K14" s="118">
        <v>10</v>
      </c>
    </row>
    <row r="15" spans="1:11" s="31" customFormat="1" ht="18" customHeight="1">
      <c r="A15" s="32"/>
      <c r="B15" s="33" t="s">
        <v>81</v>
      </c>
      <c r="C15" s="58">
        <f>50</f>
        <v>50</v>
      </c>
      <c r="D15" s="58">
        <f>50</f>
        <v>50</v>
      </c>
      <c r="E15" s="58">
        <f>50</f>
        <v>50</v>
      </c>
      <c r="F15" s="58">
        <f>50</f>
        <v>50</v>
      </c>
      <c r="G15" s="58">
        <f>50</f>
        <v>50</v>
      </c>
      <c r="H15" s="58">
        <f>50</f>
        <v>50</v>
      </c>
      <c r="I15" s="58">
        <f>50</f>
        <v>50</v>
      </c>
      <c r="J15" s="58">
        <f>50</f>
        <v>50</v>
      </c>
      <c r="K15" s="58">
        <f>50</f>
        <v>50</v>
      </c>
    </row>
    <row r="16" spans="1:11" s="31" customFormat="1" ht="18" customHeight="1">
      <c r="A16" s="32"/>
      <c r="B16" s="33" t="s">
        <v>77</v>
      </c>
      <c r="C16" s="58">
        <v>35</v>
      </c>
      <c r="D16" s="58">
        <v>35</v>
      </c>
      <c r="E16" s="58">
        <v>35</v>
      </c>
      <c r="F16" s="58">
        <v>35</v>
      </c>
      <c r="G16" s="58">
        <v>35</v>
      </c>
      <c r="H16" s="29">
        <v>35</v>
      </c>
      <c r="I16" s="58">
        <v>35</v>
      </c>
      <c r="J16" s="58">
        <v>35</v>
      </c>
      <c r="K16" s="58">
        <v>35</v>
      </c>
    </row>
    <row r="17" spans="1:11" s="31" customFormat="1" ht="18" customHeight="1">
      <c r="A17" s="32"/>
      <c r="B17" s="33" t="s">
        <v>74</v>
      </c>
      <c r="C17" s="118">
        <v>20</v>
      </c>
      <c r="D17" s="118">
        <v>20</v>
      </c>
      <c r="E17" s="118">
        <v>20</v>
      </c>
      <c r="F17" s="118">
        <v>20</v>
      </c>
      <c r="G17" s="118">
        <v>20</v>
      </c>
      <c r="H17" s="118">
        <v>20</v>
      </c>
      <c r="I17" s="118">
        <v>20</v>
      </c>
      <c r="J17" s="118">
        <v>20</v>
      </c>
      <c r="K17" s="118">
        <v>20</v>
      </c>
    </row>
    <row r="18" spans="1:11" s="31" customFormat="1" ht="18" customHeight="1">
      <c r="A18" s="32"/>
      <c r="B18" s="33" t="s">
        <v>72</v>
      </c>
      <c r="C18" s="118">
        <v>100</v>
      </c>
      <c r="D18" s="118">
        <v>100</v>
      </c>
      <c r="E18" s="118">
        <v>100</v>
      </c>
      <c r="F18" s="118">
        <v>100</v>
      </c>
      <c r="G18" s="118">
        <v>100</v>
      </c>
      <c r="H18" s="118">
        <v>100</v>
      </c>
      <c r="I18" s="118">
        <v>100</v>
      </c>
      <c r="J18" s="118">
        <v>100</v>
      </c>
      <c r="K18" s="118">
        <v>100</v>
      </c>
    </row>
    <row r="19" spans="1:11" s="31" customFormat="1" ht="18" customHeight="1">
      <c r="A19" s="32"/>
      <c r="B19" s="33" t="s">
        <v>73</v>
      </c>
      <c r="C19" s="118">
        <v>125</v>
      </c>
      <c r="D19" s="118">
        <v>125</v>
      </c>
      <c r="E19" s="118">
        <v>125</v>
      </c>
      <c r="F19" s="118">
        <v>125</v>
      </c>
      <c r="G19" s="118">
        <v>125</v>
      </c>
      <c r="H19" s="118">
        <v>125</v>
      </c>
      <c r="I19" s="118">
        <v>125</v>
      </c>
      <c r="J19" s="118">
        <v>125</v>
      </c>
      <c r="K19" s="118">
        <v>125</v>
      </c>
    </row>
    <row r="20" spans="1:11" s="31" customFormat="1" ht="18" customHeight="1">
      <c r="A20" s="32"/>
      <c r="B20" s="34" t="s">
        <v>87</v>
      </c>
      <c r="C20" s="58">
        <v>30</v>
      </c>
      <c r="D20" s="58">
        <v>30</v>
      </c>
      <c r="E20" s="58">
        <v>30</v>
      </c>
      <c r="F20" s="58">
        <v>30</v>
      </c>
      <c r="G20" s="58">
        <v>30</v>
      </c>
      <c r="H20" s="29">
        <v>30</v>
      </c>
      <c r="I20" s="58">
        <v>30</v>
      </c>
      <c r="J20" s="58">
        <v>30</v>
      </c>
      <c r="K20" s="58">
        <v>30</v>
      </c>
    </row>
    <row r="21" spans="1:11" s="31" customFormat="1" ht="18" customHeight="1">
      <c r="A21" s="32"/>
      <c r="B21" s="33" t="s">
        <v>93</v>
      </c>
      <c r="C21" s="58">
        <v>10</v>
      </c>
      <c r="D21" s="58">
        <v>10</v>
      </c>
      <c r="E21" s="58">
        <v>10</v>
      </c>
      <c r="F21" s="58">
        <v>10</v>
      </c>
      <c r="G21" s="58">
        <v>10</v>
      </c>
      <c r="H21" s="29">
        <v>10</v>
      </c>
      <c r="I21" s="58">
        <v>10</v>
      </c>
      <c r="J21" s="58">
        <v>10</v>
      </c>
      <c r="K21" s="58">
        <v>10</v>
      </c>
    </row>
    <row r="22" spans="1:11" s="31" customFormat="1" ht="18" customHeight="1">
      <c r="A22" s="32"/>
      <c r="B22" s="33" t="s">
        <v>86</v>
      </c>
      <c r="C22" s="118">
        <v>200</v>
      </c>
      <c r="D22" s="118">
        <v>200</v>
      </c>
      <c r="E22" s="118">
        <v>200</v>
      </c>
      <c r="F22" s="118">
        <v>200</v>
      </c>
      <c r="G22" s="118">
        <v>200</v>
      </c>
      <c r="H22" s="118">
        <v>200</v>
      </c>
      <c r="I22" s="118">
        <v>200</v>
      </c>
      <c r="J22" s="118">
        <v>200</v>
      </c>
      <c r="K22" s="118">
        <v>200</v>
      </c>
    </row>
    <row r="23" spans="1:11" s="31" customFormat="1" ht="18" customHeight="1">
      <c r="A23" s="32"/>
      <c r="B23" s="33" t="s">
        <v>71</v>
      </c>
      <c r="C23" s="118">
        <v>30</v>
      </c>
      <c r="D23" s="118">
        <v>30</v>
      </c>
      <c r="E23" s="118">
        <v>30</v>
      </c>
      <c r="F23" s="118">
        <v>30</v>
      </c>
      <c r="G23" s="118">
        <v>30</v>
      </c>
      <c r="H23" s="118">
        <v>30</v>
      </c>
      <c r="I23" s="118">
        <v>30</v>
      </c>
      <c r="J23" s="118">
        <v>30</v>
      </c>
      <c r="K23" s="118">
        <v>30</v>
      </c>
    </row>
    <row r="24" spans="1:11" s="31" customFormat="1" ht="18" customHeight="1">
      <c r="A24" s="32"/>
      <c r="B24" s="33" t="s">
        <v>89</v>
      </c>
      <c r="C24" s="117">
        <v>20</v>
      </c>
      <c r="D24" s="117">
        <v>20</v>
      </c>
      <c r="E24" s="117">
        <v>20</v>
      </c>
      <c r="F24" s="117">
        <v>20</v>
      </c>
      <c r="G24" s="117">
        <v>20</v>
      </c>
      <c r="H24" s="117">
        <v>20</v>
      </c>
      <c r="I24" s="117">
        <v>20</v>
      </c>
      <c r="J24" s="117">
        <v>20</v>
      </c>
      <c r="K24" s="117">
        <v>20</v>
      </c>
    </row>
    <row r="25" spans="1:11" s="31" customFormat="1" ht="18" customHeight="1">
      <c r="A25" s="32"/>
      <c r="B25" s="34" t="s">
        <v>75</v>
      </c>
      <c r="C25" s="35">
        <v>350</v>
      </c>
      <c r="D25" s="35"/>
      <c r="E25" s="35"/>
      <c r="F25" s="35">
        <v>350</v>
      </c>
      <c r="G25" s="35"/>
      <c r="H25" s="35"/>
      <c r="I25" s="35">
        <v>350</v>
      </c>
      <c r="J25" s="35"/>
      <c r="K25" s="35"/>
    </row>
    <row r="26" spans="1:11" s="74" customFormat="1" ht="18" customHeight="1">
      <c r="A26" s="32"/>
      <c r="B26" s="63" t="s">
        <v>79</v>
      </c>
      <c r="C26" s="117">
        <v>150</v>
      </c>
      <c r="D26" s="117">
        <v>150</v>
      </c>
      <c r="E26" s="117">
        <v>150</v>
      </c>
      <c r="F26" s="117">
        <v>150</v>
      </c>
      <c r="G26" s="117">
        <v>150</v>
      </c>
      <c r="H26" s="117">
        <v>150</v>
      </c>
      <c r="I26" s="117">
        <v>150</v>
      </c>
      <c r="J26" s="117">
        <v>150</v>
      </c>
      <c r="K26" s="117">
        <v>150</v>
      </c>
    </row>
    <row r="27" spans="1:11" s="31" customFormat="1" ht="18" customHeight="1">
      <c r="A27" s="32"/>
      <c r="B27" s="34" t="s">
        <v>82</v>
      </c>
      <c r="C27" s="118">
        <v>40</v>
      </c>
      <c r="D27" s="118"/>
      <c r="E27" s="118"/>
      <c r="F27" s="118">
        <v>40</v>
      </c>
      <c r="G27" s="58"/>
      <c r="H27" s="58"/>
      <c r="I27" s="118">
        <v>40</v>
      </c>
      <c r="J27" s="58"/>
      <c r="K27" s="58"/>
    </row>
    <row r="28" spans="1:11" s="31" customFormat="1" ht="18" customHeight="1">
      <c r="A28" s="32"/>
      <c r="B28" s="33" t="s">
        <v>78</v>
      </c>
      <c r="C28" s="58"/>
      <c r="D28" s="58"/>
      <c r="E28" s="58"/>
      <c r="F28" s="58"/>
      <c r="G28" s="58"/>
      <c r="H28" s="29"/>
      <c r="I28" s="58">
        <v>25</v>
      </c>
      <c r="J28" s="58">
        <v>25</v>
      </c>
      <c r="K28" s="58">
        <v>25</v>
      </c>
    </row>
    <row r="29" spans="1:11" s="31" customFormat="1" ht="18" customHeight="1">
      <c r="A29" s="32"/>
      <c r="B29" s="33" t="s">
        <v>65</v>
      </c>
      <c r="C29" s="117">
        <v>75</v>
      </c>
      <c r="D29" s="117">
        <v>75</v>
      </c>
      <c r="E29" s="117">
        <v>75</v>
      </c>
      <c r="F29" s="117">
        <v>75</v>
      </c>
      <c r="G29" s="117">
        <v>75</v>
      </c>
      <c r="H29" s="117">
        <v>75</v>
      </c>
      <c r="I29" s="117">
        <v>75</v>
      </c>
      <c r="J29" s="117">
        <v>75</v>
      </c>
      <c r="K29" s="117">
        <v>75</v>
      </c>
    </row>
    <row r="30" spans="1:11" s="72" customFormat="1" ht="18" customHeight="1">
      <c r="A30" s="70"/>
      <c r="B30" s="71" t="s">
        <v>104</v>
      </c>
      <c r="C30" s="35">
        <v>30</v>
      </c>
      <c r="D30" s="35"/>
      <c r="E30" s="35"/>
      <c r="F30" s="35">
        <v>30</v>
      </c>
      <c r="G30" s="35"/>
      <c r="H30" s="35"/>
      <c r="I30" s="35">
        <v>30</v>
      </c>
      <c r="J30" s="35"/>
      <c r="K30" s="35"/>
    </row>
    <row r="31" spans="1:11" s="31" customFormat="1" ht="18" customHeight="1">
      <c r="A31" s="32"/>
      <c r="B31" s="33" t="s">
        <v>105</v>
      </c>
      <c r="C31" s="58"/>
      <c r="D31" s="58"/>
      <c r="E31" s="58"/>
      <c r="F31" s="29"/>
      <c r="G31" s="29"/>
      <c r="H31" s="29"/>
      <c r="I31" s="35">
        <v>30</v>
      </c>
      <c r="J31" s="29"/>
      <c r="K31" s="29"/>
    </row>
    <row r="32" spans="1:11" s="31" customFormat="1" ht="18" customHeight="1">
      <c r="A32" s="32"/>
      <c r="B32" s="33" t="s">
        <v>83</v>
      </c>
      <c r="C32" s="58">
        <v>100</v>
      </c>
      <c r="D32" s="58">
        <v>100</v>
      </c>
      <c r="E32" s="58">
        <v>100</v>
      </c>
      <c r="F32" s="58">
        <v>100</v>
      </c>
      <c r="G32" s="58">
        <v>100</v>
      </c>
      <c r="H32" s="29">
        <v>100</v>
      </c>
      <c r="I32" s="58">
        <v>100</v>
      </c>
      <c r="J32" s="58">
        <v>100</v>
      </c>
      <c r="K32" s="58">
        <v>100</v>
      </c>
    </row>
    <row r="33" spans="1:11" s="31" customFormat="1" ht="18" customHeight="1">
      <c r="A33" s="32"/>
      <c r="B33" s="33" t="s">
        <v>66</v>
      </c>
      <c r="C33" s="59">
        <v>100</v>
      </c>
      <c r="D33" s="59"/>
      <c r="E33" s="59"/>
      <c r="F33" s="59">
        <v>100</v>
      </c>
      <c r="G33" s="36"/>
      <c r="H33" s="36"/>
      <c r="I33" s="59">
        <v>100</v>
      </c>
      <c r="J33" s="59"/>
      <c r="K33" s="59"/>
    </row>
    <row r="34" spans="1:11" s="31" customFormat="1" ht="18" customHeight="1">
      <c r="A34" s="32"/>
      <c r="B34" s="33" t="s">
        <v>67</v>
      </c>
      <c r="C34" s="118">
        <v>10</v>
      </c>
      <c r="D34" s="118">
        <v>10</v>
      </c>
      <c r="E34" s="118">
        <v>10</v>
      </c>
      <c r="F34" s="118">
        <v>10</v>
      </c>
      <c r="G34" s="118">
        <v>10</v>
      </c>
      <c r="H34" s="118">
        <v>10</v>
      </c>
      <c r="I34" s="118">
        <v>10</v>
      </c>
      <c r="J34" s="118">
        <v>10</v>
      </c>
      <c r="K34" s="118">
        <v>10</v>
      </c>
    </row>
    <row r="35" spans="1:11" s="31" customFormat="1" ht="18" customHeight="1">
      <c r="A35" s="32"/>
      <c r="B35" s="63" t="s">
        <v>131</v>
      </c>
      <c r="C35" s="61">
        <v>525</v>
      </c>
      <c r="D35" s="61">
        <v>525</v>
      </c>
      <c r="E35" s="61">
        <v>525</v>
      </c>
      <c r="F35" s="61">
        <v>525</v>
      </c>
      <c r="G35" s="61">
        <v>525</v>
      </c>
      <c r="H35" s="61">
        <v>525</v>
      </c>
      <c r="I35" s="61">
        <v>525</v>
      </c>
      <c r="J35" s="61">
        <v>525</v>
      </c>
      <c r="K35" s="61">
        <v>525</v>
      </c>
    </row>
    <row r="36" spans="1:11" s="72" customFormat="1" ht="18" customHeight="1" thickBot="1">
      <c r="A36" s="32"/>
      <c r="B36" s="71" t="s">
        <v>84</v>
      </c>
      <c r="C36" s="69"/>
      <c r="D36" s="69"/>
      <c r="E36" s="69">
        <v>60</v>
      </c>
      <c r="F36" s="69"/>
      <c r="G36" s="69"/>
      <c r="H36" s="69">
        <v>60</v>
      </c>
      <c r="I36" s="69"/>
      <c r="J36" s="69"/>
      <c r="K36" s="69">
        <v>60</v>
      </c>
    </row>
    <row r="37" spans="1:11" s="37" customFormat="1" ht="18" customHeight="1" thickBot="1">
      <c r="A37" s="132" t="s">
        <v>144</v>
      </c>
      <c r="B37" s="133"/>
      <c r="C37" s="62">
        <f>SUM(C7:C36)</f>
        <v>3760</v>
      </c>
      <c r="D37" s="62">
        <f aca="true" t="shared" si="0" ref="D37:K37">SUM(D7:D36)</f>
        <v>3240</v>
      </c>
      <c r="E37" s="62">
        <f t="shared" si="0"/>
        <v>3300</v>
      </c>
      <c r="F37" s="62">
        <f t="shared" si="0"/>
        <v>3910</v>
      </c>
      <c r="G37" s="62">
        <f t="shared" si="0"/>
        <v>3390</v>
      </c>
      <c r="H37" s="62">
        <f t="shared" si="0"/>
        <v>3450</v>
      </c>
      <c r="I37" s="62">
        <f t="shared" si="0"/>
        <v>3815</v>
      </c>
      <c r="J37" s="62">
        <f t="shared" si="0"/>
        <v>3265</v>
      </c>
      <c r="K37" s="62">
        <f t="shared" si="0"/>
        <v>3325</v>
      </c>
    </row>
    <row r="38" spans="1:11" ht="19.5" customHeight="1" thickBot="1">
      <c r="A38" s="134" t="s">
        <v>145</v>
      </c>
      <c r="B38" s="135"/>
      <c r="C38" s="130">
        <f>+C37-C8</f>
        <v>2710</v>
      </c>
      <c r="D38" s="130">
        <f aca="true" t="shared" si="1" ref="D38:K38">+D37-D8</f>
        <v>2190</v>
      </c>
      <c r="E38" s="130">
        <f t="shared" si="1"/>
        <v>2250</v>
      </c>
      <c r="F38" s="130">
        <f t="shared" si="1"/>
        <v>2710</v>
      </c>
      <c r="G38" s="130">
        <f t="shared" si="1"/>
        <v>2190</v>
      </c>
      <c r="H38" s="130">
        <f t="shared" si="1"/>
        <v>2250</v>
      </c>
      <c r="I38" s="130">
        <f t="shared" si="1"/>
        <v>2765</v>
      </c>
      <c r="J38" s="130">
        <f t="shared" si="1"/>
        <v>2215</v>
      </c>
      <c r="K38" s="130">
        <f t="shared" si="1"/>
        <v>2275</v>
      </c>
    </row>
    <row r="39" ht="15.75">
      <c r="J39" s="39"/>
    </row>
    <row r="42" ht="15.75">
      <c r="N42" s="39"/>
    </row>
    <row r="43" spans="3:9" ht="15.75">
      <c r="C43" s="39"/>
      <c r="G43" s="39"/>
      <c r="I43" s="39"/>
    </row>
    <row r="45" ht="15.75">
      <c r="C45" s="39"/>
    </row>
    <row r="46" spans="5:11" ht="15.75">
      <c r="E46" s="39"/>
      <c r="G46" s="39"/>
      <c r="H46" s="39"/>
      <c r="J46" s="39"/>
      <c r="K46" s="39"/>
    </row>
  </sheetData>
  <sheetProtection/>
  <mergeCells count="3">
    <mergeCell ref="B5:F5"/>
    <mergeCell ref="A37:B37"/>
    <mergeCell ref="A38:B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2" manualBreakCount="2">
    <brk id="38" max="255" man="1"/>
    <brk id="41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82" customWidth="1"/>
    <col min="2" max="2" width="25.7109375" style="82" customWidth="1"/>
    <col min="3" max="3" width="13.57421875" style="82" customWidth="1"/>
    <col min="4" max="5" width="9.140625" style="82" customWidth="1"/>
    <col min="6" max="6" width="11.00390625" style="82" customWidth="1"/>
    <col min="7" max="7" width="10.421875" style="82" customWidth="1"/>
    <col min="8" max="8" width="12.140625" style="82" customWidth="1"/>
    <col min="9" max="10" width="9.140625" style="82" customWidth="1"/>
    <col min="11" max="11" width="9.57421875" style="82" customWidth="1"/>
    <col min="12" max="12" width="9.140625" style="82" customWidth="1"/>
    <col min="13" max="13" width="10.7109375" style="82" customWidth="1"/>
    <col min="14" max="14" width="9.140625" style="82" customWidth="1"/>
    <col min="15" max="16384" width="9.140625" style="82" customWidth="1"/>
  </cols>
  <sheetData>
    <row r="1" spans="1:13" s="79" customFormat="1" ht="15">
      <c r="A1" s="136" t="s">
        <v>106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79" customFormat="1" ht="15">
      <c r="A2" s="136" t="s">
        <v>134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 s="79" customFormat="1" ht="15.75">
      <c r="A3" s="83" t="s">
        <v>132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85"/>
    </row>
    <row r="4" spans="1:14" s="79" customFormat="1" ht="36.75" customHeight="1">
      <c r="A4" s="137" t="s">
        <v>107</v>
      </c>
      <c r="B4" s="139" t="s">
        <v>63</v>
      </c>
      <c r="C4" s="141"/>
      <c r="D4" s="141"/>
      <c r="E4" s="141"/>
      <c r="F4" s="142" t="s">
        <v>108</v>
      </c>
      <c r="G4" s="141"/>
      <c r="H4" s="141"/>
      <c r="I4" s="143" t="s">
        <v>142</v>
      </c>
      <c r="J4" s="144"/>
      <c r="K4" s="145"/>
      <c r="L4" s="143" t="s">
        <v>143</v>
      </c>
      <c r="M4" s="144"/>
      <c r="N4" s="145"/>
    </row>
    <row r="5" spans="1:14" s="79" customFormat="1" ht="31.5">
      <c r="A5" s="138"/>
      <c r="B5" s="140"/>
      <c r="C5" s="86" t="s">
        <v>109</v>
      </c>
      <c r="D5" s="86" t="s">
        <v>110</v>
      </c>
      <c r="E5" s="86" t="s">
        <v>111</v>
      </c>
      <c r="F5" s="87" t="s">
        <v>112</v>
      </c>
      <c r="G5" s="87" t="s">
        <v>113</v>
      </c>
      <c r="H5" s="87" t="s">
        <v>114</v>
      </c>
      <c r="I5" s="87" t="s">
        <v>115</v>
      </c>
      <c r="J5" s="87" t="s">
        <v>116</v>
      </c>
      <c r="K5" s="87" t="s">
        <v>117</v>
      </c>
      <c r="L5" s="87" t="s">
        <v>118</v>
      </c>
      <c r="M5" s="87" t="s">
        <v>119</v>
      </c>
      <c r="N5" s="87" t="s">
        <v>120</v>
      </c>
    </row>
    <row r="6" spans="1:14" s="79" customFormat="1" ht="16.5">
      <c r="A6" s="32">
        <v>1</v>
      </c>
      <c r="B6" s="75" t="s">
        <v>121</v>
      </c>
      <c r="C6" s="120">
        <v>30</v>
      </c>
      <c r="D6" s="120">
        <v>30</v>
      </c>
      <c r="E6" s="120">
        <v>30</v>
      </c>
      <c r="F6" s="120">
        <v>30</v>
      </c>
      <c r="G6" s="120">
        <v>30</v>
      </c>
      <c r="H6" s="120">
        <v>30</v>
      </c>
      <c r="I6" s="108">
        <v>30</v>
      </c>
      <c r="J6" s="108">
        <v>30</v>
      </c>
      <c r="K6" s="108">
        <v>30</v>
      </c>
      <c r="L6" s="108">
        <v>30</v>
      </c>
      <c r="M6" s="108">
        <v>30</v>
      </c>
      <c r="N6" s="108">
        <v>30</v>
      </c>
    </row>
    <row r="7" spans="1:14" s="79" customFormat="1" ht="16.5">
      <c r="A7" s="32">
        <v>2</v>
      </c>
      <c r="B7" s="75" t="s">
        <v>72</v>
      </c>
      <c r="C7" s="120">
        <v>100</v>
      </c>
      <c r="D7" s="120">
        <v>100</v>
      </c>
      <c r="E7" s="120">
        <v>100</v>
      </c>
      <c r="F7" s="120">
        <v>100</v>
      </c>
      <c r="G7" s="120">
        <v>100</v>
      </c>
      <c r="H7" s="120">
        <v>100</v>
      </c>
      <c r="I7" s="108">
        <v>100</v>
      </c>
      <c r="J7" s="108">
        <v>100</v>
      </c>
      <c r="K7" s="108">
        <v>100</v>
      </c>
      <c r="L7" s="108">
        <v>100</v>
      </c>
      <c r="M7" s="108">
        <v>100</v>
      </c>
      <c r="N7" s="108">
        <v>100</v>
      </c>
    </row>
    <row r="8" spans="1:14" s="79" customFormat="1" ht="16.5">
      <c r="A8" s="32">
        <v>3</v>
      </c>
      <c r="B8" s="75" t="s">
        <v>73</v>
      </c>
      <c r="C8" s="120">
        <v>125</v>
      </c>
      <c r="D8" s="120">
        <v>125</v>
      </c>
      <c r="E8" s="120">
        <v>125</v>
      </c>
      <c r="F8" s="120">
        <v>125</v>
      </c>
      <c r="G8" s="120">
        <v>125</v>
      </c>
      <c r="H8" s="120">
        <v>125</v>
      </c>
      <c r="I8" s="108">
        <v>250</v>
      </c>
      <c r="J8" s="108">
        <v>250</v>
      </c>
      <c r="K8" s="108">
        <v>250</v>
      </c>
      <c r="L8" s="108">
        <v>250</v>
      </c>
      <c r="M8" s="108">
        <v>250</v>
      </c>
      <c r="N8" s="108">
        <v>250</v>
      </c>
    </row>
    <row r="9" spans="1:14" s="79" customFormat="1" ht="16.5">
      <c r="A9" s="32">
        <v>4</v>
      </c>
      <c r="B9" s="75" t="s">
        <v>74</v>
      </c>
      <c r="C9" s="120">
        <v>20</v>
      </c>
      <c r="D9" s="120">
        <v>20</v>
      </c>
      <c r="E9" s="120">
        <v>20</v>
      </c>
      <c r="F9" s="120">
        <v>20</v>
      </c>
      <c r="G9" s="120">
        <v>20</v>
      </c>
      <c r="H9" s="120">
        <v>20</v>
      </c>
      <c r="I9" s="108">
        <v>20</v>
      </c>
      <c r="J9" s="108">
        <v>20</v>
      </c>
      <c r="K9" s="108">
        <v>20</v>
      </c>
      <c r="L9" s="108">
        <v>20</v>
      </c>
      <c r="M9" s="108">
        <v>20</v>
      </c>
      <c r="N9" s="108">
        <v>20</v>
      </c>
    </row>
    <row r="10" spans="1:14" s="79" customFormat="1" ht="16.5">
      <c r="A10" s="32">
        <v>5</v>
      </c>
      <c r="B10" s="75" t="s">
        <v>76</v>
      </c>
      <c r="C10" s="116">
        <v>250</v>
      </c>
      <c r="D10" s="116">
        <v>250</v>
      </c>
      <c r="E10" s="116">
        <v>250</v>
      </c>
      <c r="F10" s="116">
        <v>250</v>
      </c>
      <c r="G10" s="116">
        <v>250</v>
      </c>
      <c r="H10" s="116">
        <v>250</v>
      </c>
      <c r="I10" s="107">
        <v>250</v>
      </c>
      <c r="J10" s="107">
        <v>250</v>
      </c>
      <c r="K10" s="107">
        <v>250</v>
      </c>
      <c r="L10" s="107">
        <v>250</v>
      </c>
      <c r="M10" s="107">
        <v>250</v>
      </c>
      <c r="N10" s="107">
        <v>250</v>
      </c>
    </row>
    <row r="11" spans="1:14" s="80" customFormat="1" ht="16.5">
      <c r="A11" s="32">
        <v>6</v>
      </c>
      <c r="B11" s="88" t="s">
        <v>79</v>
      </c>
      <c r="C11" s="116">
        <v>150</v>
      </c>
      <c r="D11" s="116">
        <v>150</v>
      </c>
      <c r="E11" s="116">
        <v>150</v>
      </c>
      <c r="F11" s="116">
        <v>1000</v>
      </c>
      <c r="G11" s="116">
        <v>1000</v>
      </c>
      <c r="H11" s="116">
        <v>1000</v>
      </c>
      <c r="I11" s="107">
        <v>19500</v>
      </c>
      <c r="J11" s="107">
        <v>19500</v>
      </c>
      <c r="K11" s="107">
        <v>19500</v>
      </c>
      <c r="L11" s="108">
        <v>3000</v>
      </c>
      <c r="M11" s="108">
        <v>3000</v>
      </c>
      <c r="N11" s="108">
        <v>3000</v>
      </c>
    </row>
    <row r="12" spans="1:14" s="79" customFormat="1" ht="16.5">
      <c r="A12" s="32">
        <v>7</v>
      </c>
      <c r="B12" s="75" t="s">
        <v>80</v>
      </c>
      <c r="C12" s="120">
        <v>200</v>
      </c>
      <c r="D12" s="120">
        <v>200</v>
      </c>
      <c r="E12" s="120">
        <v>200</v>
      </c>
      <c r="F12" s="120">
        <v>200</v>
      </c>
      <c r="G12" s="120">
        <v>200</v>
      </c>
      <c r="H12" s="120">
        <v>200</v>
      </c>
      <c r="I12" s="108">
        <v>200</v>
      </c>
      <c r="J12" s="108">
        <v>200</v>
      </c>
      <c r="K12" s="108">
        <v>200</v>
      </c>
      <c r="L12" s="108">
        <v>200</v>
      </c>
      <c r="M12" s="108">
        <v>200</v>
      </c>
      <c r="N12" s="108">
        <v>200</v>
      </c>
    </row>
    <row r="13" spans="1:14" s="79" customFormat="1" ht="16.5">
      <c r="A13" s="32">
        <v>8</v>
      </c>
      <c r="B13" s="75" t="s">
        <v>86</v>
      </c>
      <c r="C13" s="120">
        <v>200</v>
      </c>
      <c r="D13" s="120">
        <v>200</v>
      </c>
      <c r="E13" s="120">
        <v>200</v>
      </c>
      <c r="F13" s="123">
        <v>200</v>
      </c>
      <c r="G13" s="123">
        <v>200</v>
      </c>
      <c r="H13" s="123">
        <v>200</v>
      </c>
      <c r="I13" s="108">
        <v>200</v>
      </c>
      <c r="J13" s="108">
        <v>200</v>
      </c>
      <c r="K13" s="108">
        <v>200</v>
      </c>
      <c r="L13" s="108">
        <v>200</v>
      </c>
      <c r="M13" s="108">
        <v>200</v>
      </c>
      <c r="N13" s="108">
        <v>200</v>
      </c>
    </row>
    <row r="14" spans="1:14" s="80" customFormat="1" ht="15" customHeight="1">
      <c r="A14" s="32">
        <v>9</v>
      </c>
      <c r="B14" s="91" t="s">
        <v>82</v>
      </c>
      <c r="C14" s="120">
        <v>40</v>
      </c>
      <c r="D14" s="120"/>
      <c r="E14" s="120"/>
      <c r="F14" s="120">
        <v>40</v>
      </c>
      <c r="G14" s="120"/>
      <c r="H14" s="120"/>
      <c r="I14" s="108">
        <v>40</v>
      </c>
      <c r="J14" s="108"/>
      <c r="K14" s="108"/>
      <c r="L14" s="108">
        <v>40</v>
      </c>
      <c r="M14" s="108"/>
      <c r="N14" s="108"/>
    </row>
    <row r="15" spans="1:14" s="79" customFormat="1" ht="16.5">
      <c r="A15" s="32">
        <v>10</v>
      </c>
      <c r="B15" s="75" t="s">
        <v>90</v>
      </c>
      <c r="C15" s="116">
        <v>120</v>
      </c>
      <c r="D15" s="116">
        <v>120</v>
      </c>
      <c r="E15" s="116">
        <v>120</v>
      </c>
      <c r="F15" s="116">
        <v>120</v>
      </c>
      <c r="G15" s="116">
        <v>120</v>
      </c>
      <c r="H15" s="116">
        <v>120</v>
      </c>
      <c r="I15" s="107">
        <v>120</v>
      </c>
      <c r="J15" s="107">
        <v>120</v>
      </c>
      <c r="K15" s="107">
        <v>120</v>
      </c>
      <c r="L15" s="107">
        <v>120</v>
      </c>
      <c r="M15" s="107">
        <v>120</v>
      </c>
      <c r="N15" s="107">
        <v>120</v>
      </c>
    </row>
    <row r="16" spans="1:14" s="79" customFormat="1" ht="16.5">
      <c r="A16" s="32">
        <v>11</v>
      </c>
      <c r="B16" s="75" t="s">
        <v>70</v>
      </c>
      <c r="C16" s="121">
        <v>50</v>
      </c>
      <c r="D16" s="121">
        <v>50</v>
      </c>
      <c r="E16" s="121">
        <v>50</v>
      </c>
      <c r="F16" s="121">
        <v>50</v>
      </c>
      <c r="G16" s="121">
        <v>50</v>
      </c>
      <c r="H16" s="121">
        <v>50</v>
      </c>
      <c r="I16" s="108">
        <v>50</v>
      </c>
      <c r="J16" s="108">
        <v>50</v>
      </c>
      <c r="K16" s="108">
        <v>50</v>
      </c>
      <c r="L16" s="108">
        <v>50</v>
      </c>
      <c r="M16" s="108">
        <v>50</v>
      </c>
      <c r="N16" s="108">
        <v>50</v>
      </c>
    </row>
    <row r="17" spans="1:14" s="80" customFormat="1" ht="16.5">
      <c r="A17" s="32">
        <v>12</v>
      </c>
      <c r="B17" s="88" t="s">
        <v>92</v>
      </c>
      <c r="C17" s="125">
        <v>8000</v>
      </c>
      <c r="D17" s="125">
        <v>8000</v>
      </c>
      <c r="E17" s="125">
        <v>8000</v>
      </c>
      <c r="F17" s="126">
        <v>9000</v>
      </c>
      <c r="G17" s="126">
        <v>9000</v>
      </c>
      <c r="H17" s="126">
        <v>9000</v>
      </c>
      <c r="I17" s="107">
        <v>10900</v>
      </c>
      <c r="J17" s="107">
        <v>10900</v>
      </c>
      <c r="K17" s="107">
        <v>10900</v>
      </c>
      <c r="L17" s="108">
        <v>18600</v>
      </c>
      <c r="M17" s="108">
        <v>18600</v>
      </c>
      <c r="N17" s="108">
        <v>18600</v>
      </c>
    </row>
    <row r="18" spans="1:14" s="79" customFormat="1" ht="16.5">
      <c r="A18" s="32">
        <v>13</v>
      </c>
      <c r="B18" s="75" t="s">
        <v>88</v>
      </c>
      <c r="C18" s="121">
        <v>10</v>
      </c>
      <c r="D18" s="121">
        <v>10</v>
      </c>
      <c r="E18" s="121">
        <v>10</v>
      </c>
      <c r="F18" s="123">
        <v>10</v>
      </c>
      <c r="G18" s="123">
        <v>10</v>
      </c>
      <c r="H18" s="123">
        <v>10</v>
      </c>
      <c r="I18" s="108">
        <v>20</v>
      </c>
      <c r="J18" s="108">
        <v>20</v>
      </c>
      <c r="K18" s="108">
        <v>20</v>
      </c>
      <c r="L18" s="108">
        <v>20</v>
      </c>
      <c r="M18" s="108">
        <v>20</v>
      </c>
      <c r="N18" s="108">
        <v>20</v>
      </c>
    </row>
    <row r="19" spans="1:14" s="79" customFormat="1" ht="16.5">
      <c r="A19" s="32">
        <v>14</v>
      </c>
      <c r="B19" s="75" t="s">
        <v>89</v>
      </c>
      <c r="C19" s="122">
        <v>20</v>
      </c>
      <c r="D19" s="122">
        <v>20</v>
      </c>
      <c r="E19" s="122">
        <v>20</v>
      </c>
      <c r="F19" s="124">
        <v>20</v>
      </c>
      <c r="G19" s="124">
        <v>20</v>
      </c>
      <c r="H19" s="124">
        <v>20</v>
      </c>
      <c r="I19" s="109">
        <v>20</v>
      </c>
      <c r="J19" s="109">
        <v>20</v>
      </c>
      <c r="K19" s="109">
        <v>20</v>
      </c>
      <c r="L19" s="109">
        <v>20</v>
      </c>
      <c r="M19" s="109">
        <v>20</v>
      </c>
      <c r="N19" s="109">
        <v>20</v>
      </c>
    </row>
    <row r="20" spans="1:14" s="79" customFormat="1" ht="16.5">
      <c r="A20" s="32">
        <v>15</v>
      </c>
      <c r="B20" s="75" t="s">
        <v>65</v>
      </c>
      <c r="C20" s="122">
        <v>75</v>
      </c>
      <c r="D20" s="122">
        <v>75</v>
      </c>
      <c r="E20" s="122">
        <v>75</v>
      </c>
      <c r="F20" s="124">
        <v>75</v>
      </c>
      <c r="G20" s="124">
        <v>75</v>
      </c>
      <c r="H20" s="124">
        <v>75</v>
      </c>
      <c r="I20" s="107">
        <v>75</v>
      </c>
      <c r="J20" s="107">
        <v>75</v>
      </c>
      <c r="K20" s="107">
        <v>75</v>
      </c>
      <c r="L20" s="107">
        <v>75</v>
      </c>
      <c r="M20" s="107">
        <v>75</v>
      </c>
      <c r="N20" s="107">
        <v>75</v>
      </c>
    </row>
    <row r="21" spans="1:14" s="79" customFormat="1" ht="16.5">
      <c r="A21" s="32">
        <v>16</v>
      </c>
      <c r="B21" s="75" t="s">
        <v>85</v>
      </c>
      <c r="C21" s="58">
        <v>50</v>
      </c>
      <c r="D21" s="58">
        <v>50</v>
      </c>
      <c r="E21" s="58">
        <v>50</v>
      </c>
      <c r="F21" s="58">
        <v>50</v>
      </c>
      <c r="G21" s="58">
        <v>50</v>
      </c>
      <c r="H21" s="58">
        <v>50</v>
      </c>
      <c r="I21" s="78">
        <v>50</v>
      </c>
      <c r="J21" s="78">
        <v>50</v>
      </c>
      <c r="K21" s="78">
        <v>50</v>
      </c>
      <c r="L21" s="78">
        <v>50</v>
      </c>
      <c r="M21" s="78">
        <v>50</v>
      </c>
      <c r="N21" s="78">
        <v>50</v>
      </c>
    </row>
    <row r="22" spans="1:14" s="79" customFormat="1" ht="16.5">
      <c r="A22" s="32">
        <v>17</v>
      </c>
      <c r="B22" s="75" t="s">
        <v>81</v>
      </c>
      <c r="C22" s="58">
        <f>50</f>
        <v>50</v>
      </c>
      <c r="D22" s="58">
        <f>50</f>
        <v>50</v>
      </c>
      <c r="E22" s="58">
        <f>50</f>
        <v>50</v>
      </c>
      <c r="F22" s="58">
        <f>50</f>
        <v>50</v>
      </c>
      <c r="G22" s="58">
        <f>50</f>
        <v>50</v>
      </c>
      <c r="H22" s="58">
        <f>50</f>
        <v>50</v>
      </c>
      <c r="I22" s="78">
        <v>50</v>
      </c>
      <c r="J22" s="78">
        <v>50</v>
      </c>
      <c r="K22" s="78">
        <v>50</v>
      </c>
      <c r="L22" s="78">
        <v>50</v>
      </c>
      <c r="M22" s="78">
        <v>50</v>
      </c>
      <c r="N22" s="78">
        <v>50</v>
      </c>
    </row>
    <row r="23" spans="1:14" s="79" customFormat="1" ht="16.5">
      <c r="A23" s="32">
        <v>18</v>
      </c>
      <c r="B23" s="75" t="s">
        <v>91</v>
      </c>
      <c r="C23" s="92">
        <v>30</v>
      </c>
      <c r="D23" s="92">
        <v>30</v>
      </c>
      <c r="E23" s="92">
        <v>30</v>
      </c>
      <c r="F23" s="77">
        <v>30</v>
      </c>
      <c r="G23" s="77">
        <v>30</v>
      </c>
      <c r="H23" s="77">
        <v>30</v>
      </c>
      <c r="I23" s="78">
        <v>30</v>
      </c>
      <c r="J23" s="78">
        <v>30</v>
      </c>
      <c r="K23" s="78">
        <v>30</v>
      </c>
      <c r="L23" s="78">
        <v>30</v>
      </c>
      <c r="M23" s="78">
        <v>30</v>
      </c>
      <c r="N23" s="78">
        <v>30</v>
      </c>
    </row>
    <row r="24" spans="1:14" s="79" customFormat="1" ht="16.5">
      <c r="A24" s="32">
        <v>19</v>
      </c>
      <c r="B24" s="75" t="s">
        <v>77</v>
      </c>
      <c r="C24" s="76">
        <v>35</v>
      </c>
      <c r="D24" s="76">
        <v>35</v>
      </c>
      <c r="E24" s="76">
        <v>35</v>
      </c>
      <c r="F24" s="77">
        <v>35</v>
      </c>
      <c r="G24" s="77">
        <v>35</v>
      </c>
      <c r="H24" s="77">
        <v>35</v>
      </c>
      <c r="I24" s="76">
        <v>35</v>
      </c>
      <c r="J24" s="76">
        <v>35</v>
      </c>
      <c r="K24" s="76">
        <v>35</v>
      </c>
      <c r="L24" s="76">
        <v>35</v>
      </c>
      <c r="M24" s="76">
        <v>35</v>
      </c>
      <c r="N24" s="76">
        <v>35</v>
      </c>
    </row>
    <row r="25" spans="1:14" s="79" customFormat="1" ht="18" customHeight="1">
      <c r="A25" s="32">
        <v>20</v>
      </c>
      <c r="B25" s="93" t="s">
        <v>87</v>
      </c>
      <c r="C25" s="76">
        <v>30</v>
      </c>
      <c r="D25" s="76">
        <v>30</v>
      </c>
      <c r="E25" s="76">
        <v>30</v>
      </c>
      <c r="F25" s="77">
        <v>30</v>
      </c>
      <c r="G25" s="77">
        <v>30</v>
      </c>
      <c r="H25" s="77">
        <v>30</v>
      </c>
      <c r="I25" s="78">
        <v>30</v>
      </c>
      <c r="J25" s="78">
        <v>30</v>
      </c>
      <c r="K25" s="78">
        <v>30</v>
      </c>
      <c r="L25" s="78">
        <v>30</v>
      </c>
      <c r="M25" s="78">
        <v>30</v>
      </c>
      <c r="N25" s="78">
        <v>30</v>
      </c>
    </row>
    <row r="26" spans="1:14" s="79" customFormat="1" ht="16.5">
      <c r="A26" s="32">
        <v>21</v>
      </c>
      <c r="B26" s="75" t="s">
        <v>93</v>
      </c>
      <c r="C26" s="76">
        <v>10</v>
      </c>
      <c r="D26" s="76">
        <v>10</v>
      </c>
      <c r="E26" s="76">
        <v>10</v>
      </c>
      <c r="F26" s="77">
        <v>10</v>
      </c>
      <c r="G26" s="77">
        <v>10</v>
      </c>
      <c r="H26" s="77">
        <v>10</v>
      </c>
      <c r="I26" s="78">
        <v>10</v>
      </c>
      <c r="J26" s="78">
        <v>10</v>
      </c>
      <c r="K26" s="78">
        <v>10</v>
      </c>
      <c r="L26" s="78">
        <v>10</v>
      </c>
      <c r="M26" s="78">
        <v>10</v>
      </c>
      <c r="N26" s="78">
        <v>10</v>
      </c>
    </row>
    <row r="27" spans="1:14" s="80" customFormat="1" ht="17.25" customHeight="1">
      <c r="A27" s="32">
        <v>22</v>
      </c>
      <c r="B27" s="91" t="s">
        <v>75</v>
      </c>
      <c r="C27" s="94">
        <v>350</v>
      </c>
      <c r="D27" s="94">
        <v>0</v>
      </c>
      <c r="E27" s="94">
        <v>0</v>
      </c>
      <c r="F27" s="95">
        <v>350</v>
      </c>
      <c r="G27" s="95"/>
      <c r="H27" s="95"/>
      <c r="I27" s="90">
        <v>550</v>
      </c>
      <c r="J27" s="90"/>
      <c r="K27" s="90"/>
      <c r="L27" s="90">
        <v>550</v>
      </c>
      <c r="M27" s="90"/>
      <c r="N27" s="90"/>
    </row>
    <row r="28" spans="1:14" s="79" customFormat="1" ht="16.5">
      <c r="A28" s="32">
        <v>23</v>
      </c>
      <c r="B28" s="75" t="s">
        <v>78</v>
      </c>
      <c r="C28" s="76">
        <v>0</v>
      </c>
      <c r="D28" s="76">
        <v>0</v>
      </c>
      <c r="E28" s="76">
        <v>0</v>
      </c>
      <c r="F28" s="77">
        <v>0</v>
      </c>
      <c r="G28" s="77">
        <v>0</v>
      </c>
      <c r="H28" s="77">
        <v>0</v>
      </c>
      <c r="I28" s="78">
        <v>25</v>
      </c>
      <c r="J28" s="78">
        <v>25</v>
      </c>
      <c r="K28" s="78">
        <v>25</v>
      </c>
      <c r="L28" s="78">
        <v>25</v>
      </c>
      <c r="M28" s="78">
        <v>25</v>
      </c>
      <c r="N28" s="78">
        <v>25</v>
      </c>
    </row>
    <row r="29" spans="1:14" s="79" customFormat="1" ht="16.5">
      <c r="A29" s="32">
        <v>24</v>
      </c>
      <c r="B29" s="75" t="s">
        <v>122</v>
      </c>
      <c r="C29" s="76">
        <v>0</v>
      </c>
      <c r="D29" s="76">
        <v>0</v>
      </c>
      <c r="E29" s="76">
        <v>0</v>
      </c>
      <c r="F29" s="77">
        <v>0</v>
      </c>
      <c r="G29" s="77">
        <v>0</v>
      </c>
      <c r="H29" s="77">
        <v>0</v>
      </c>
      <c r="I29" s="78">
        <v>950</v>
      </c>
      <c r="J29" s="78">
        <v>950</v>
      </c>
      <c r="K29" s="78">
        <v>950</v>
      </c>
      <c r="L29" s="78">
        <v>950</v>
      </c>
      <c r="M29" s="78">
        <v>950</v>
      </c>
      <c r="N29" s="78">
        <v>950</v>
      </c>
    </row>
    <row r="30" spans="1:14" s="79" customFormat="1" ht="16.5">
      <c r="A30" s="32">
        <v>25</v>
      </c>
      <c r="B30" s="33" t="s">
        <v>123</v>
      </c>
      <c r="C30" s="76">
        <v>0</v>
      </c>
      <c r="D30" s="76">
        <v>0</v>
      </c>
      <c r="E30" s="76">
        <v>0</v>
      </c>
      <c r="F30" s="77">
        <v>0</v>
      </c>
      <c r="G30" s="77">
        <v>0</v>
      </c>
      <c r="H30" s="77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s="80" customFormat="1" ht="16.5">
      <c r="A31" s="32">
        <v>26</v>
      </c>
      <c r="B31" s="88" t="s">
        <v>66</v>
      </c>
      <c r="C31" s="94">
        <v>100</v>
      </c>
      <c r="D31" s="94"/>
      <c r="E31" s="94"/>
      <c r="F31" s="95">
        <v>100</v>
      </c>
      <c r="G31" s="95"/>
      <c r="H31" s="95"/>
      <c r="I31" s="94">
        <v>100</v>
      </c>
      <c r="J31" s="94"/>
      <c r="K31" s="94"/>
      <c r="L31" s="94">
        <v>100</v>
      </c>
      <c r="M31" s="94"/>
      <c r="N31" s="94"/>
    </row>
    <row r="32" spans="1:14" s="79" customFormat="1" ht="16.5">
      <c r="A32" s="32">
        <v>27</v>
      </c>
      <c r="B32" s="75" t="s">
        <v>83</v>
      </c>
      <c r="C32" s="76">
        <v>100</v>
      </c>
      <c r="D32" s="76">
        <v>100</v>
      </c>
      <c r="E32" s="76">
        <v>100</v>
      </c>
      <c r="F32" s="76">
        <v>100</v>
      </c>
      <c r="G32" s="76">
        <v>100</v>
      </c>
      <c r="H32" s="76">
        <v>100</v>
      </c>
      <c r="I32" s="76">
        <v>100</v>
      </c>
      <c r="J32" s="76">
        <v>100</v>
      </c>
      <c r="K32" s="76">
        <v>100</v>
      </c>
      <c r="L32" s="76">
        <v>100</v>
      </c>
      <c r="M32" s="76">
        <v>100</v>
      </c>
      <c r="N32" s="76">
        <v>100</v>
      </c>
    </row>
    <row r="33" spans="1:14" s="129" customFormat="1" ht="15.75">
      <c r="A33" s="127">
        <v>28</v>
      </c>
      <c r="B33" s="128" t="s">
        <v>124</v>
      </c>
      <c r="C33" s="123">
        <v>10</v>
      </c>
      <c r="D33" s="123">
        <v>10</v>
      </c>
      <c r="E33" s="123">
        <v>10</v>
      </c>
      <c r="F33" s="123">
        <v>10</v>
      </c>
      <c r="G33" s="123">
        <v>10</v>
      </c>
      <c r="H33" s="123">
        <v>10</v>
      </c>
      <c r="I33" s="123">
        <v>10</v>
      </c>
      <c r="J33" s="123">
        <v>10</v>
      </c>
      <c r="K33" s="123">
        <v>10</v>
      </c>
      <c r="L33" s="123">
        <v>10</v>
      </c>
      <c r="M33" s="123">
        <v>10</v>
      </c>
      <c r="N33" s="123">
        <v>10</v>
      </c>
    </row>
    <row r="34" spans="1:14" s="80" customFormat="1" ht="15.75">
      <c r="A34" s="32">
        <v>29</v>
      </c>
      <c r="B34" s="88" t="s">
        <v>130</v>
      </c>
      <c r="C34" s="95">
        <v>0</v>
      </c>
      <c r="D34" s="95">
        <v>0</v>
      </c>
      <c r="E34" s="95">
        <v>60</v>
      </c>
      <c r="F34" s="95">
        <v>0</v>
      </c>
      <c r="G34" s="95">
        <v>0</v>
      </c>
      <c r="H34" s="95">
        <v>60</v>
      </c>
      <c r="I34" s="95"/>
      <c r="J34" s="95"/>
      <c r="K34" s="95">
        <v>60</v>
      </c>
      <c r="L34" s="95"/>
      <c r="M34" s="95"/>
      <c r="N34" s="95">
        <v>60</v>
      </c>
    </row>
    <row r="35" spans="1:14" s="80" customFormat="1" ht="16.5">
      <c r="A35" s="32">
        <v>30</v>
      </c>
      <c r="B35" s="71" t="s">
        <v>104</v>
      </c>
      <c r="C35" s="94">
        <v>30</v>
      </c>
      <c r="D35" s="94"/>
      <c r="E35" s="94"/>
      <c r="F35" s="94">
        <v>30</v>
      </c>
      <c r="G35" s="94"/>
      <c r="H35" s="94"/>
      <c r="I35" s="94">
        <v>100</v>
      </c>
      <c r="J35" s="94"/>
      <c r="K35" s="94"/>
      <c r="L35" s="94">
        <v>100</v>
      </c>
      <c r="M35" s="94"/>
      <c r="N35" s="94"/>
    </row>
    <row r="36" spans="1:14" s="80" customFormat="1" ht="16.5">
      <c r="A36" s="32">
        <v>31</v>
      </c>
      <c r="B36" s="71" t="s">
        <v>105</v>
      </c>
      <c r="C36" s="35">
        <v>0</v>
      </c>
      <c r="D36" s="35">
        <v>0</v>
      </c>
      <c r="E36" s="35">
        <v>0</v>
      </c>
      <c r="F36" s="35">
        <v>0</v>
      </c>
      <c r="G36" s="35"/>
      <c r="H36" s="35"/>
      <c r="I36" s="89">
        <v>100</v>
      </c>
      <c r="J36" s="89"/>
      <c r="K36" s="89"/>
      <c r="L36" s="89">
        <v>0</v>
      </c>
      <c r="M36" s="89">
        <v>0</v>
      </c>
      <c r="N36" s="89">
        <v>0</v>
      </c>
    </row>
    <row r="37" spans="1:14" s="80" customFormat="1" ht="16.5">
      <c r="A37" s="32">
        <v>32</v>
      </c>
      <c r="B37" s="71" t="s">
        <v>131</v>
      </c>
      <c r="C37" s="94">
        <v>525</v>
      </c>
      <c r="D37" s="94">
        <v>525</v>
      </c>
      <c r="E37" s="94">
        <v>525</v>
      </c>
      <c r="F37" s="94">
        <v>525</v>
      </c>
      <c r="G37" s="94">
        <v>525</v>
      </c>
      <c r="H37" s="94">
        <v>525</v>
      </c>
      <c r="I37" s="94">
        <v>525</v>
      </c>
      <c r="J37" s="94">
        <v>525</v>
      </c>
      <c r="K37" s="94">
        <v>525</v>
      </c>
      <c r="L37" s="94">
        <f>525+150</f>
        <v>675</v>
      </c>
      <c r="M37" s="94">
        <v>525</v>
      </c>
      <c r="N37" s="94">
        <v>525</v>
      </c>
    </row>
    <row r="38" spans="1:14" s="81" customFormat="1" ht="15.75">
      <c r="A38" s="96"/>
      <c r="B38" s="97" t="s">
        <v>62</v>
      </c>
      <c r="C38" s="98">
        <f>SUM(C6:C37)</f>
        <v>10710</v>
      </c>
      <c r="D38" s="98">
        <f aca="true" t="shared" si="0" ref="D38:N38">SUM(D6:D37)</f>
        <v>10190</v>
      </c>
      <c r="E38" s="98">
        <f t="shared" si="0"/>
        <v>10250</v>
      </c>
      <c r="F38" s="98">
        <f t="shared" si="0"/>
        <v>12560</v>
      </c>
      <c r="G38" s="98">
        <f t="shared" si="0"/>
        <v>12040</v>
      </c>
      <c r="H38" s="98">
        <f t="shared" si="0"/>
        <v>12100</v>
      </c>
      <c r="I38" s="98">
        <f t="shared" si="0"/>
        <v>34440</v>
      </c>
      <c r="J38" s="98">
        <f t="shared" si="0"/>
        <v>33550</v>
      </c>
      <c r="K38" s="98">
        <f t="shared" si="0"/>
        <v>33610</v>
      </c>
      <c r="L38" s="98">
        <f t="shared" si="0"/>
        <v>25690</v>
      </c>
      <c r="M38" s="98">
        <f t="shared" si="0"/>
        <v>24750</v>
      </c>
      <c r="N38" s="98">
        <f t="shared" si="0"/>
        <v>24810</v>
      </c>
    </row>
    <row r="39" spans="5:8" s="79" customFormat="1" ht="15">
      <c r="E39" s="99"/>
      <c r="H39" s="99"/>
    </row>
    <row r="40" spans="3:12" s="79" customFormat="1" ht="15">
      <c r="C40" s="99"/>
      <c r="F40" s="99"/>
      <c r="G40" s="99"/>
      <c r="H40" s="99"/>
      <c r="J40" s="99"/>
      <c r="K40" s="99"/>
      <c r="L40" s="99"/>
    </row>
    <row r="41" ht="12.75">
      <c r="M41" s="100"/>
    </row>
  </sheetData>
  <sheetProtection/>
  <mergeCells count="8">
    <mergeCell ref="A1:M1"/>
    <mergeCell ref="A2:M2"/>
    <mergeCell ref="A4:A5"/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B16">
      <selection activeCell="F14" sqref="F14"/>
    </sheetView>
  </sheetViews>
  <sheetFormatPr defaultColWidth="9.140625" defaultRowHeight="12.75"/>
  <cols>
    <col min="2" max="2" width="27.421875" style="0" customWidth="1"/>
    <col min="3" max="3" width="11.8515625" style="0" customWidth="1"/>
    <col min="4" max="4" width="11.00390625" style="0" customWidth="1"/>
    <col min="5" max="5" width="9.140625" style="0" customWidth="1"/>
    <col min="6" max="6" width="13.28125" style="0" customWidth="1"/>
    <col min="7" max="7" width="11.7109375" style="0" customWidth="1"/>
    <col min="8" max="8" width="14.57421875" style="0" customWidth="1"/>
    <col min="9" max="9" width="9.140625" style="0" customWidth="1"/>
    <col min="10" max="10" width="16.7109375" style="0" customWidth="1"/>
    <col min="11" max="11" width="9.140625" style="0" customWidth="1"/>
    <col min="12" max="12" width="16.57421875" style="0" customWidth="1"/>
    <col min="13" max="13" width="14.00390625" style="0" customWidth="1"/>
    <col min="14" max="14" width="12.8515625" style="0" customWidth="1"/>
  </cols>
  <sheetData>
    <row r="2" s="40" customFormat="1" ht="15">
      <c r="O2" s="45"/>
    </row>
    <row r="3" s="40" customFormat="1" ht="15">
      <c r="O3" s="45"/>
    </row>
    <row r="4" spans="1:14" s="47" customFormat="1" ht="15.75">
      <c r="A4" s="46" t="s">
        <v>125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47" customFormat="1" ht="15.75">
      <c r="A5" s="46" t="s">
        <v>135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47" customFormat="1" ht="15.75">
      <c r="A6" s="68" t="s">
        <v>132</v>
      </c>
      <c r="B6" s="68"/>
      <c r="C6" s="68"/>
      <c r="D6" s="68"/>
      <c r="E6" s="48"/>
      <c r="F6" s="48"/>
      <c r="G6" s="68"/>
      <c r="H6" s="68"/>
      <c r="I6" s="68"/>
      <c r="J6" s="68"/>
      <c r="K6" s="68"/>
      <c r="L6" s="68"/>
      <c r="M6" s="68"/>
      <c r="N6" s="68"/>
    </row>
    <row r="7" spans="1:14" s="44" customFormat="1" ht="31.5" customHeight="1">
      <c r="A7" s="150" t="s">
        <v>126</v>
      </c>
      <c r="B7" s="148" t="s">
        <v>63</v>
      </c>
      <c r="C7" s="146" t="s">
        <v>136</v>
      </c>
      <c r="D7" s="147"/>
      <c r="E7" s="146" t="s">
        <v>137</v>
      </c>
      <c r="F7" s="147"/>
      <c r="G7" s="152" t="s">
        <v>138</v>
      </c>
      <c r="H7" s="153"/>
      <c r="I7" s="152" t="s">
        <v>139</v>
      </c>
      <c r="J7" s="153"/>
      <c r="K7" s="152" t="s">
        <v>140</v>
      </c>
      <c r="L7" s="153"/>
      <c r="M7" s="146" t="s">
        <v>141</v>
      </c>
      <c r="N7" s="147"/>
    </row>
    <row r="8" spans="1:14" s="44" customFormat="1" ht="33" customHeight="1">
      <c r="A8" s="151"/>
      <c r="B8" s="149"/>
      <c r="C8" s="49" t="s">
        <v>127</v>
      </c>
      <c r="D8" s="49" t="s">
        <v>128</v>
      </c>
      <c r="E8" s="49" t="s">
        <v>127</v>
      </c>
      <c r="F8" s="49" t="s">
        <v>128</v>
      </c>
      <c r="G8" s="49" t="s">
        <v>127</v>
      </c>
      <c r="H8" s="49" t="s">
        <v>128</v>
      </c>
      <c r="I8" s="49" t="s">
        <v>127</v>
      </c>
      <c r="J8" s="49" t="s">
        <v>128</v>
      </c>
      <c r="K8" s="49" t="s">
        <v>127</v>
      </c>
      <c r="L8" s="49" t="s">
        <v>128</v>
      </c>
      <c r="M8" s="49" t="s">
        <v>127</v>
      </c>
      <c r="N8" s="49" t="s">
        <v>128</v>
      </c>
    </row>
    <row r="9" spans="1:14" s="47" customFormat="1" ht="15.75">
      <c r="A9" s="50">
        <v>1</v>
      </c>
      <c r="B9" s="42" t="s">
        <v>121</v>
      </c>
      <c r="C9" s="111">
        <v>30</v>
      </c>
      <c r="D9" s="111">
        <v>30</v>
      </c>
      <c r="E9" s="111">
        <v>30</v>
      </c>
      <c r="F9" s="111">
        <v>30</v>
      </c>
      <c r="G9" s="52">
        <v>30</v>
      </c>
      <c r="H9" s="52">
        <v>30</v>
      </c>
      <c r="I9" s="52">
        <v>30</v>
      </c>
      <c r="J9" s="52">
        <v>30</v>
      </c>
      <c r="K9" s="52">
        <v>30</v>
      </c>
      <c r="L9" s="52">
        <v>30</v>
      </c>
      <c r="M9" s="52">
        <v>30</v>
      </c>
      <c r="N9" s="52">
        <v>30</v>
      </c>
    </row>
    <row r="10" spans="1:14" s="47" customFormat="1" ht="15.75">
      <c r="A10" s="50">
        <v>2</v>
      </c>
      <c r="B10" s="42" t="s">
        <v>72</v>
      </c>
      <c r="C10" s="111">
        <v>100</v>
      </c>
      <c r="D10" s="111">
        <v>100</v>
      </c>
      <c r="E10" s="111">
        <v>100</v>
      </c>
      <c r="F10" s="111">
        <v>100</v>
      </c>
      <c r="G10" s="58">
        <v>100</v>
      </c>
      <c r="H10" s="58">
        <v>100</v>
      </c>
      <c r="I10" s="58">
        <v>100</v>
      </c>
      <c r="J10" s="58">
        <v>100</v>
      </c>
      <c r="K10" s="58">
        <v>100</v>
      </c>
      <c r="L10" s="58">
        <v>100</v>
      </c>
      <c r="M10" s="58">
        <v>100</v>
      </c>
      <c r="N10" s="58">
        <v>100</v>
      </c>
    </row>
    <row r="11" spans="1:14" s="47" customFormat="1" ht="15.75">
      <c r="A11" s="50">
        <v>3</v>
      </c>
      <c r="B11" s="42" t="s">
        <v>73</v>
      </c>
      <c r="C11" s="111">
        <v>250</v>
      </c>
      <c r="D11" s="111">
        <v>250</v>
      </c>
      <c r="E11" s="111">
        <v>250</v>
      </c>
      <c r="F11" s="111">
        <v>250</v>
      </c>
      <c r="G11" s="58">
        <v>125</v>
      </c>
      <c r="H11" s="58">
        <v>125</v>
      </c>
      <c r="I11" s="58">
        <v>125</v>
      </c>
      <c r="J11" s="58">
        <v>125</v>
      </c>
      <c r="K11" s="58">
        <v>125</v>
      </c>
      <c r="L11" s="58">
        <v>125</v>
      </c>
      <c r="M11" s="58">
        <v>125</v>
      </c>
      <c r="N11" s="58">
        <v>125</v>
      </c>
    </row>
    <row r="12" spans="1:14" s="47" customFormat="1" ht="15.75">
      <c r="A12" s="50">
        <v>4</v>
      </c>
      <c r="B12" s="42" t="s">
        <v>74</v>
      </c>
      <c r="C12" s="111">
        <v>20</v>
      </c>
      <c r="D12" s="111">
        <v>20</v>
      </c>
      <c r="E12" s="111">
        <v>20</v>
      </c>
      <c r="F12" s="111">
        <v>20</v>
      </c>
      <c r="G12" s="58">
        <v>20</v>
      </c>
      <c r="H12" s="58">
        <v>20</v>
      </c>
      <c r="I12" s="58">
        <v>20</v>
      </c>
      <c r="J12" s="58">
        <v>20</v>
      </c>
      <c r="K12" s="58">
        <v>20</v>
      </c>
      <c r="L12" s="58">
        <v>20</v>
      </c>
      <c r="M12" s="58">
        <v>20</v>
      </c>
      <c r="N12" s="58">
        <v>20</v>
      </c>
    </row>
    <row r="13" spans="1:14" s="47" customFormat="1" ht="15.75">
      <c r="A13" s="50">
        <v>5</v>
      </c>
      <c r="B13" s="42" t="s">
        <v>76</v>
      </c>
      <c r="C13" s="110">
        <v>250</v>
      </c>
      <c r="D13" s="110">
        <v>250</v>
      </c>
      <c r="E13" s="110">
        <v>250</v>
      </c>
      <c r="F13" s="110">
        <v>250</v>
      </c>
      <c r="G13" s="59">
        <v>250</v>
      </c>
      <c r="H13" s="59">
        <v>250</v>
      </c>
      <c r="I13" s="59">
        <v>250</v>
      </c>
      <c r="J13" s="59">
        <v>250</v>
      </c>
      <c r="K13" s="59">
        <v>250</v>
      </c>
      <c r="L13" s="59">
        <v>250</v>
      </c>
      <c r="M13" s="59">
        <v>250</v>
      </c>
      <c r="N13" s="59">
        <v>250</v>
      </c>
    </row>
    <row r="14" spans="1:14" s="47" customFormat="1" ht="15.75">
      <c r="A14" s="50">
        <v>6</v>
      </c>
      <c r="B14" s="42" t="s">
        <v>80</v>
      </c>
      <c r="C14" s="111">
        <v>300</v>
      </c>
      <c r="D14" s="111">
        <v>300</v>
      </c>
      <c r="E14" s="111">
        <v>300</v>
      </c>
      <c r="F14" s="111">
        <v>300</v>
      </c>
      <c r="G14" s="52">
        <v>200</v>
      </c>
      <c r="H14" s="52">
        <v>200</v>
      </c>
      <c r="I14" s="52">
        <v>200</v>
      </c>
      <c r="J14" s="52">
        <v>200</v>
      </c>
      <c r="K14" s="52">
        <v>200</v>
      </c>
      <c r="L14" s="52">
        <v>200</v>
      </c>
      <c r="M14" s="52">
        <v>200</v>
      </c>
      <c r="N14" s="52">
        <v>200</v>
      </c>
    </row>
    <row r="15" spans="1:14" s="47" customFormat="1" ht="15.75">
      <c r="A15" s="50">
        <v>7</v>
      </c>
      <c r="B15" s="42" t="s">
        <v>90</v>
      </c>
      <c r="C15" s="110">
        <v>100</v>
      </c>
      <c r="D15" s="110">
        <v>100</v>
      </c>
      <c r="E15" s="110">
        <v>100</v>
      </c>
      <c r="F15" s="110">
        <v>100</v>
      </c>
      <c r="G15" s="52">
        <v>120</v>
      </c>
      <c r="H15" s="52">
        <v>120</v>
      </c>
      <c r="I15" s="52">
        <v>120</v>
      </c>
      <c r="J15" s="52">
        <v>120</v>
      </c>
      <c r="K15" s="52">
        <v>120</v>
      </c>
      <c r="L15" s="52">
        <v>120</v>
      </c>
      <c r="M15" s="52">
        <v>120</v>
      </c>
      <c r="N15" s="52">
        <v>120</v>
      </c>
    </row>
    <row r="16" spans="1:14" s="47" customFormat="1" ht="15.75">
      <c r="A16" s="50">
        <v>8</v>
      </c>
      <c r="B16" s="42" t="s">
        <v>70</v>
      </c>
      <c r="C16" s="111">
        <v>50</v>
      </c>
      <c r="D16" s="111">
        <v>50</v>
      </c>
      <c r="E16" s="111">
        <v>50</v>
      </c>
      <c r="F16" s="111">
        <v>50</v>
      </c>
      <c r="G16" s="52">
        <v>30</v>
      </c>
      <c r="H16" s="52">
        <v>30</v>
      </c>
      <c r="I16" s="52">
        <v>30</v>
      </c>
      <c r="J16" s="52">
        <v>30</v>
      </c>
      <c r="K16" s="52">
        <v>30</v>
      </c>
      <c r="L16" s="52">
        <v>30</v>
      </c>
      <c r="M16" s="52">
        <v>30</v>
      </c>
      <c r="N16" s="52">
        <v>30</v>
      </c>
    </row>
    <row r="17" spans="1:14" s="47" customFormat="1" ht="15.75">
      <c r="A17" s="50">
        <v>9</v>
      </c>
      <c r="B17" s="42" t="s">
        <v>88</v>
      </c>
      <c r="C17" s="111">
        <v>50</v>
      </c>
      <c r="D17" s="111">
        <v>50</v>
      </c>
      <c r="E17" s="111">
        <v>50</v>
      </c>
      <c r="F17" s="111">
        <v>50</v>
      </c>
      <c r="G17" s="52">
        <v>25</v>
      </c>
      <c r="H17" s="52">
        <v>25</v>
      </c>
      <c r="I17" s="52">
        <v>25</v>
      </c>
      <c r="J17" s="52">
        <v>25</v>
      </c>
      <c r="K17" s="52">
        <v>25</v>
      </c>
      <c r="L17" s="52">
        <v>25</v>
      </c>
      <c r="M17" s="52">
        <v>25</v>
      </c>
      <c r="N17" s="52">
        <v>25</v>
      </c>
    </row>
    <row r="18" spans="1:14" s="47" customFormat="1" ht="15.75">
      <c r="A18" s="50">
        <v>10</v>
      </c>
      <c r="B18" s="42" t="s">
        <v>89</v>
      </c>
      <c r="C18" s="110">
        <v>20</v>
      </c>
      <c r="D18" s="110">
        <v>20</v>
      </c>
      <c r="E18" s="110">
        <v>20</v>
      </c>
      <c r="F18" s="110">
        <v>20</v>
      </c>
      <c r="G18" s="52">
        <v>10</v>
      </c>
      <c r="H18" s="52">
        <v>10</v>
      </c>
      <c r="I18" s="52">
        <v>10</v>
      </c>
      <c r="J18" s="52">
        <v>10</v>
      </c>
      <c r="K18" s="52">
        <v>10</v>
      </c>
      <c r="L18" s="52">
        <v>10</v>
      </c>
      <c r="M18" s="52">
        <v>10</v>
      </c>
      <c r="N18" s="52">
        <v>10</v>
      </c>
    </row>
    <row r="19" spans="1:14" s="47" customFormat="1" ht="15.75">
      <c r="A19" s="50">
        <v>11</v>
      </c>
      <c r="B19" s="42" t="s">
        <v>65</v>
      </c>
      <c r="C19" s="110">
        <v>75</v>
      </c>
      <c r="D19" s="110">
        <v>75</v>
      </c>
      <c r="E19" s="110">
        <v>75</v>
      </c>
      <c r="F19" s="110">
        <v>75</v>
      </c>
      <c r="G19" s="52">
        <v>25</v>
      </c>
      <c r="H19" s="52">
        <v>25</v>
      </c>
      <c r="I19" s="52">
        <v>25</v>
      </c>
      <c r="J19" s="52">
        <v>25</v>
      </c>
      <c r="K19" s="52">
        <v>25</v>
      </c>
      <c r="L19" s="52">
        <v>25</v>
      </c>
      <c r="M19" s="52">
        <v>25</v>
      </c>
      <c r="N19" s="52">
        <v>25</v>
      </c>
    </row>
    <row r="20" spans="1:14" s="47" customFormat="1" ht="15.75">
      <c r="A20" s="50">
        <v>12</v>
      </c>
      <c r="B20" s="42" t="s">
        <v>86</v>
      </c>
      <c r="C20" s="111">
        <v>200</v>
      </c>
      <c r="D20" s="111">
        <v>200</v>
      </c>
      <c r="E20" s="111">
        <v>200</v>
      </c>
      <c r="F20" s="111">
        <v>200</v>
      </c>
      <c r="G20" s="52">
        <v>10</v>
      </c>
      <c r="H20" s="52">
        <v>10</v>
      </c>
      <c r="I20" s="52">
        <v>10</v>
      </c>
      <c r="J20" s="52">
        <v>10</v>
      </c>
      <c r="K20" s="52">
        <v>10</v>
      </c>
      <c r="L20" s="52">
        <v>10</v>
      </c>
      <c r="M20" s="52">
        <v>10</v>
      </c>
      <c r="N20" s="52">
        <v>10</v>
      </c>
    </row>
    <row r="21" spans="1:14" s="47" customFormat="1" ht="15.75">
      <c r="A21" s="50">
        <v>13</v>
      </c>
      <c r="B21" s="42" t="s">
        <v>124</v>
      </c>
      <c r="C21" s="111">
        <v>10</v>
      </c>
      <c r="D21" s="111">
        <v>10</v>
      </c>
      <c r="E21" s="111">
        <v>10</v>
      </c>
      <c r="F21" s="111">
        <v>10</v>
      </c>
      <c r="G21" s="52">
        <v>10</v>
      </c>
      <c r="H21" s="52">
        <v>10</v>
      </c>
      <c r="I21" s="52">
        <v>10</v>
      </c>
      <c r="J21" s="52">
        <v>10</v>
      </c>
      <c r="K21" s="52">
        <v>10</v>
      </c>
      <c r="L21" s="52">
        <v>10</v>
      </c>
      <c r="M21" s="52">
        <v>10</v>
      </c>
      <c r="N21" s="52">
        <v>10</v>
      </c>
    </row>
    <row r="22" spans="1:14" s="103" customFormat="1" ht="15.75">
      <c r="A22" s="50">
        <v>14</v>
      </c>
      <c r="B22" s="115" t="s">
        <v>92</v>
      </c>
      <c r="C22" s="110">
        <v>14550</v>
      </c>
      <c r="D22" s="110">
        <v>14550</v>
      </c>
      <c r="E22" s="113">
        <v>17000</v>
      </c>
      <c r="F22" s="113">
        <v>17000</v>
      </c>
      <c r="G22" s="102">
        <v>13520</v>
      </c>
      <c r="H22" s="102">
        <v>13520</v>
      </c>
      <c r="I22" s="102">
        <v>10000</v>
      </c>
      <c r="J22" s="102">
        <v>10000</v>
      </c>
      <c r="K22" s="102">
        <v>13500</v>
      </c>
      <c r="L22" s="102">
        <v>13500</v>
      </c>
      <c r="M22" s="102">
        <v>14000</v>
      </c>
      <c r="N22" s="102">
        <v>14000</v>
      </c>
    </row>
    <row r="23" spans="1:14" s="103" customFormat="1" ht="15.75">
      <c r="A23" s="50">
        <v>15</v>
      </c>
      <c r="B23" s="115" t="s">
        <v>79</v>
      </c>
      <c r="C23" s="112">
        <v>32500</v>
      </c>
      <c r="D23" s="112">
        <v>32500</v>
      </c>
      <c r="E23" s="114">
        <v>0</v>
      </c>
      <c r="F23" s="114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3250</v>
      </c>
      <c r="L23" s="101">
        <v>3250</v>
      </c>
      <c r="M23" s="102">
        <v>1000</v>
      </c>
      <c r="N23" s="102">
        <v>1000</v>
      </c>
    </row>
    <row r="24" spans="1:14" s="103" customFormat="1" ht="15.75">
      <c r="A24" s="50">
        <v>16</v>
      </c>
      <c r="B24" s="105" t="s">
        <v>75</v>
      </c>
      <c r="C24" s="106">
        <v>550</v>
      </c>
      <c r="D24" s="106"/>
      <c r="E24" s="102">
        <v>550</v>
      </c>
      <c r="F24" s="102"/>
      <c r="G24" s="102">
        <v>350</v>
      </c>
      <c r="H24" s="102"/>
      <c r="I24" s="102">
        <v>350</v>
      </c>
      <c r="J24" s="102"/>
      <c r="K24" s="102">
        <v>350</v>
      </c>
      <c r="L24" s="102"/>
      <c r="M24" s="102">
        <v>350</v>
      </c>
      <c r="N24" s="102"/>
    </row>
    <row r="25" spans="1:14" s="47" customFormat="1" ht="15.75">
      <c r="A25" s="50">
        <v>17</v>
      </c>
      <c r="B25" s="42" t="s">
        <v>129</v>
      </c>
      <c r="C25" s="51">
        <v>50</v>
      </c>
      <c r="D25" s="51">
        <v>50</v>
      </c>
      <c r="E25" s="52">
        <v>50</v>
      </c>
      <c r="F25" s="52">
        <v>50</v>
      </c>
      <c r="G25" s="52">
        <v>50</v>
      </c>
      <c r="H25" s="52">
        <v>50</v>
      </c>
      <c r="I25" s="52">
        <v>50</v>
      </c>
      <c r="J25" s="52">
        <v>50</v>
      </c>
      <c r="K25" s="52">
        <v>50</v>
      </c>
      <c r="L25" s="52">
        <v>50</v>
      </c>
      <c r="M25" s="52">
        <v>50</v>
      </c>
      <c r="N25" s="52">
        <v>50</v>
      </c>
    </row>
    <row r="26" spans="1:14" s="47" customFormat="1" ht="15.75">
      <c r="A26" s="50">
        <v>18</v>
      </c>
      <c r="B26" s="42" t="s">
        <v>91</v>
      </c>
      <c r="C26" s="51">
        <v>30</v>
      </c>
      <c r="D26" s="51">
        <v>30</v>
      </c>
      <c r="E26" s="52">
        <v>30</v>
      </c>
      <c r="F26" s="52">
        <v>30</v>
      </c>
      <c r="G26" s="52">
        <v>30</v>
      </c>
      <c r="H26" s="52">
        <v>30</v>
      </c>
      <c r="I26" s="52">
        <v>30</v>
      </c>
      <c r="J26" s="52">
        <v>30</v>
      </c>
      <c r="K26" s="52">
        <v>30</v>
      </c>
      <c r="L26" s="52">
        <v>30</v>
      </c>
      <c r="M26" s="52">
        <v>30</v>
      </c>
      <c r="N26" s="52">
        <v>30</v>
      </c>
    </row>
    <row r="27" spans="1:14" s="47" customFormat="1" ht="15.75">
      <c r="A27" s="50">
        <v>19</v>
      </c>
      <c r="B27" s="42" t="s">
        <v>77</v>
      </c>
      <c r="C27" s="51">
        <v>35</v>
      </c>
      <c r="D27" s="51">
        <v>35</v>
      </c>
      <c r="E27" s="52">
        <v>35</v>
      </c>
      <c r="F27" s="52">
        <v>35</v>
      </c>
      <c r="G27" s="52">
        <v>35</v>
      </c>
      <c r="H27" s="52">
        <v>35</v>
      </c>
      <c r="I27" s="52">
        <v>35</v>
      </c>
      <c r="J27" s="52">
        <v>35</v>
      </c>
      <c r="K27" s="52">
        <v>35</v>
      </c>
      <c r="L27" s="52">
        <v>35</v>
      </c>
      <c r="M27" s="52">
        <v>35</v>
      </c>
      <c r="N27" s="52">
        <v>35</v>
      </c>
    </row>
    <row r="28" spans="1:14" s="47" customFormat="1" ht="15.75">
      <c r="A28" s="50">
        <v>20</v>
      </c>
      <c r="B28" s="53" t="s">
        <v>87</v>
      </c>
      <c r="C28" s="51">
        <v>30</v>
      </c>
      <c r="D28" s="51">
        <v>30</v>
      </c>
      <c r="E28" s="52">
        <v>30</v>
      </c>
      <c r="F28" s="52">
        <v>30</v>
      </c>
      <c r="G28" s="52">
        <v>30</v>
      </c>
      <c r="H28" s="52">
        <v>30</v>
      </c>
      <c r="I28" s="52">
        <v>30</v>
      </c>
      <c r="J28" s="52">
        <v>30</v>
      </c>
      <c r="K28" s="52">
        <v>30</v>
      </c>
      <c r="L28" s="52">
        <v>30</v>
      </c>
      <c r="M28" s="52">
        <v>30</v>
      </c>
      <c r="N28" s="52">
        <v>30</v>
      </c>
    </row>
    <row r="29" spans="1:14" s="47" customFormat="1" ht="15.75">
      <c r="A29" s="50">
        <v>21</v>
      </c>
      <c r="B29" s="42" t="s">
        <v>93</v>
      </c>
      <c r="C29" s="51">
        <v>10</v>
      </c>
      <c r="D29" s="51">
        <v>10</v>
      </c>
      <c r="E29" s="52">
        <v>10</v>
      </c>
      <c r="F29" s="52">
        <v>10</v>
      </c>
      <c r="G29" s="52">
        <v>10</v>
      </c>
      <c r="H29" s="52">
        <v>10</v>
      </c>
      <c r="I29" s="52">
        <v>10</v>
      </c>
      <c r="J29" s="52">
        <v>10</v>
      </c>
      <c r="K29" s="52">
        <v>10</v>
      </c>
      <c r="L29" s="52">
        <v>10</v>
      </c>
      <c r="M29" s="52">
        <v>10</v>
      </c>
      <c r="N29" s="52">
        <v>10</v>
      </c>
    </row>
    <row r="30" spans="1:14" s="47" customFormat="1" ht="15.75">
      <c r="A30" s="50">
        <v>22</v>
      </c>
      <c r="B30" s="42" t="s">
        <v>81</v>
      </c>
      <c r="C30" s="51">
        <v>50</v>
      </c>
      <c r="D30" s="51">
        <v>50</v>
      </c>
      <c r="E30" s="52">
        <v>50</v>
      </c>
      <c r="F30" s="52">
        <v>50</v>
      </c>
      <c r="G30" s="52">
        <v>50</v>
      </c>
      <c r="H30" s="52">
        <v>50</v>
      </c>
      <c r="I30" s="52">
        <v>50</v>
      </c>
      <c r="J30" s="52">
        <v>50</v>
      </c>
      <c r="K30" s="52">
        <v>50</v>
      </c>
      <c r="L30" s="52">
        <v>50</v>
      </c>
      <c r="M30" s="52">
        <v>50</v>
      </c>
      <c r="N30" s="52">
        <v>50</v>
      </c>
    </row>
    <row r="31" spans="1:14" s="47" customFormat="1" ht="15.75">
      <c r="A31" s="50">
        <v>23</v>
      </c>
      <c r="B31" s="42" t="s">
        <v>123</v>
      </c>
      <c r="C31" s="51">
        <v>350</v>
      </c>
      <c r="D31" s="51">
        <v>350</v>
      </c>
      <c r="E31" s="54">
        <v>350</v>
      </c>
      <c r="F31" s="54">
        <v>350</v>
      </c>
      <c r="G31" s="54">
        <v>350</v>
      </c>
      <c r="H31" s="54">
        <v>350</v>
      </c>
      <c r="I31" s="54">
        <v>350</v>
      </c>
      <c r="J31" s="54">
        <v>350</v>
      </c>
      <c r="K31" s="54">
        <v>350</v>
      </c>
      <c r="L31" s="54">
        <v>350</v>
      </c>
      <c r="M31" s="54">
        <v>350</v>
      </c>
      <c r="N31" s="54">
        <v>350</v>
      </c>
    </row>
    <row r="32" spans="1:14" s="47" customFormat="1" ht="15.75">
      <c r="A32" s="50">
        <v>24</v>
      </c>
      <c r="B32" s="42" t="s">
        <v>122</v>
      </c>
      <c r="C32" s="51">
        <v>1000</v>
      </c>
      <c r="D32" s="51">
        <v>1000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</row>
    <row r="33" spans="1:14" s="47" customFormat="1" ht="15.75">
      <c r="A33" s="50">
        <v>25</v>
      </c>
      <c r="B33" s="41" t="s">
        <v>83</v>
      </c>
      <c r="C33" s="51">
        <v>100</v>
      </c>
      <c r="D33" s="51">
        <v>100</v>
      </c>
      <c r="E33" s="52">
        <v>100</v>
      </c>
      <c r="F33" s="52">
        <v>100</v>
      </c>
      <c r="G33" s="52">
        <v>100</v>
      </c>
      <c r="H33" s="52">
        <v>100</v>
      </c>
      <c r="I33" s="52">
        <v>100</v>
      </c>
      <c r="J33" s="52">
        <v>100</v>
      </c>
      <c r="K33" s="52">
        <v>100</v>
      </c>
      <c r="L33" s="52">
        <v>100</v>
      </c>
      <c r="M33" s="52">
        <v>100</v>
      </c>
      <c r="N33" s="52">
        <v>100</v>
      </c>
    </row>
    <row r="34" spans="1:14" s="103" customFormat="1" ht="15.75">
      <c r="A34" s="50">
        <v>26</v>
      </c>
      <c r="B34" s="71" t="s">
        <v>104</v>
      </c>
      <c r="C34" s="104">
        <v>100</v>
      </c>
      <c r="D34" s="104"/>
      <c r="E34" s="102">
        <v>100</v>
      </c>
      <c r="F34" s="102"/>
      <c r="G34" s="102">
        <v>100</v>
      </c>
      <c r="H34" s="102"/>
      <c r="I34" s="102">
        <v>100</v>
      </c>
      <c r="J34" s="102"/>
      <c r="K34" s="102">
        <v>100</v>
      </c>
      <c r="L34" s="102"/>
      <c r="M34" s="102">
        <v>100</v>
      </c>
      <c r="N34" s="102"/>
    </row>
    <row r="35" spans="1:14" s="103" customFormat="1" ht="15.75">
      <c r="A35" s="50">
        <v>27</v>
      </c>
      <c r="B35" s="71" t="s">
        <v>105</v>
      </c>
      <c r="C35" s="104">
        <v>100</v>
      </c>
      <c r="D35" s="104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s="103" customFormat="1" ht="15.75">
      <c r="A36" s="50">
        <v>28</v>
      </c>
      <c r="B36" s="88" t="s">
        <v>130</v>
      </c>
      <c r="C36" s="106"/>
      <c r="D36" s="106">
        <v>60</v>
      </c>
      <c r="E36" s="102"/>
      <c r="F36" s="102">
        <v>60</v>
      </c>
      <c r="G36" s="102"/>
      <c r="H36" s="102">
        <v>60</v>
      </c>
      <c r="I36" s="102"/>
      <c r="J36" s="102">
        <v>60</v>
      </c>
      <c r="K36" s="102"/>
      <c r="L36" s="102">
        <v>60</v>
      </c>
      <c r="M36" s="102"/>
      <c r="N36" s="102">
        <v>60</v>
      </c>
    </row>
    <row r="37" spans="1:14" s="103" customFormat="1" ht="15.75">
      <c r="A37" s="50">
        <v>29</v>
      </c>
      <c r="B37" s="71" t="s">
        <v>131</v>
      </c>
      <c r="C37" s="106">
        <v>525</v>
      </c>
      <c r="D37" s="106">
        <v>525</v>
      </c>
      <c r="E37" s="106">
        <v>525</v>
      </c>
      <c r="F37" s="106">
        <v>525</v>
      </c>
      <c r="G37" s="106">
        <v>525</v>
      </c>
      <c r="H37" s="106">
        <v>525</v>
      </c>
      <c r="I37" s="106">
        <v>525</v>
      </c>
      <c r="J37" s="106">
        <v>525</v>
      </c>
      <c r="K37" s="106">
        <v>525</v>
      </c>
      <c r="L37" s="106">
        <v>525</v>
      </c>
      <c r="M37" s="106">
        <v>525</v>
      </c>
      <c r="N37" s="106">
        <v>525</v>
      </c>
    </row>
    <row r="38" spans="1:14" s="56" customFormat="1" ht="15.75">
      <c r="A38" s="55"/>
      <c r="B38" s="55" t="s">
        <v>62</v>
      </c>
      <c r="C38" s="43">
        <f>SUM(C9:C37)</f>
        <v>51435</v>
      </c>
      <c r="D38" s="43">
        <f aca="true" t="shared" si="0" ref="D38:N38">SUM(D9:D37)</f>
        <v>50745</v>
      </c>
      <c r="E38" s="43">
        <f>SUM(E9:E37)</f>
        <v>20285</v>
      </c>
      <c r="F38" s="43">
        <f>SUM(F9:F37)</f>
        <v>19695</v>
      </c>
      <c r="G38" s="43">
        <f t="shared" si="0"/>
        <v>16105</v>
      </c>
      <c r="H38" s="43">
        <f t="shared" si="0"/>
        <v>15715</v>
      </c>
      <c r="I38" s="43">
        <f>SUM(I9:I37)</f>
        <v>12585</v>
      </c>
      <c r="J38" s="43">
        <f>SUM(J9:J37)</f>
        <v>12195</v>
      </c>
      <c r="K38" s="43">
        <f t="shared" si="0"/>
        <v>19335</v>
      </c>
      <c r="L38" s="43">
        <f t="shared" si="0"/>
        <v>18945</v>
      </c>
      <c r="M38" s="43">
        <f t="shared" si="0"/>
        <v>17585</v>
      </c>
      <c r="N38" s="43">
        <f t="shared" si="0"/>
        <v>17195</v>
      </c>
    </row>
    <row r="39" spans="5:13" s="47" customFormat="1" ht="15.75">
      <c r="E39" s="57"/>
      <c r="I39" s="57"/>
      <c r="K39" s="57"/>
      <c r="M39" s="57"/>
    </row>
    <row r="40" spans="3:13" ht="12.75">
      <c r="C40" s="64"/>
      <c r="E40" s="64"/>
      <c r="G40" s="64"/>
      <c r="I40" s="64"/>
      <c r="J40" s="64"/>
      <c r="K40" s="64"/>
      <c r="M40" s="64"/>
    </row>
  </sheetData>
  <sheetProtection/>
  <mergeCells count="8">
    <mergeCell ref="M7:N7"/>
    <mergeCell ref="C7:D7"/>
    <mergeCell ref="B7:B8"/>
    <mergeCell ref="A7:A8"/>
    <mergeCell ref="G7:H7"/>
    <mergeCell ref="I7:J7"/>
    <mergeCell ref="K7:L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MNM</cp:lastModifiedBy>
  <cp:lastPrinted>2022-06-11T06:38:17Z</cp:lastPrinted>
  <dcterms:created xsi:type="dcterms:W3CDTF">2009-01-16T08:00:09Z</dcterms:created>
  <dcterms:modified xsi:type="dcterms:W3CDTF">2023-05-11T10:39:21Z</dcterms:modified>
  <cp:category/>
  <cp:version/>
  <cp:contentType/>
  <cp:contentStatus/>
</cp:coreProperties>
</file>